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erking\Desktop\AL491 Cruise reports\AL491 Cruise report\"/>
    </mc:Choice>
  </mc:AlternateContent>
  <bookViews>
    <workbookView xWindow="120" yWindow="135" windowWidth="21315" windowHeight="9780"/>
  </bookViews>
  <sheets>
    <sheet name="AL491 Stationsübersicht" sheetId="1" r:id="rId1"/>
  </sheets>
  <definedNames>
    <definedName name="_xlnm._FilterDatabase" localSheetId="0" hidden="1">'AL491 Stationsübersicht'!$A$1:$U$265</definedName>
  </definedNames>
  <calcPr calcId="152511"/>
</workbook>
</file>

<file path=xl/calcChain.xml><?xml version="1.0" encoding="utf-8"?>
<calcChain xmlns="http://schemas.openxmlformats.org/spreadsheetml/2006/main">
  <c r="K265" i="1" l="1"/>
  <c r="T264" i="1"/>
  <c r="K264" i="1"/>
  <c r="T263" i="1"/>
  <c r="K263" i="1"/>
  <c r="T262" i="1"/>
  <c r="K262" i="1"/>
  <c r="T261" i="1"/>
  <c r="K261" i="1"/>
  <c r="T260" i="1"/>
  <c r="K260" i="1"/>
  <c r="T259" i="1"/>
  <c r="K259" i="1"/>
  <c r="T258" i="1"/>
  <c r="K258" i="1"/>
  <c r="T257" i="1"/>
  <c r="K257" i="1"/>
  <c r="T256" i="1"/>
  <c r="K256" i="1"/>
  <c r="T255" i="1"/>
  <c r="K255" i="1"/>
  <c r="T254" i="1"/>
  <c r="K254" i="1"/>
  <c r="T253" i="1"/>
  <c r="K253" i="1"/>
  <c r="T252" i="1"/>
  <c r="K252" i="1"/>
  <c r="T251" i="1"/>
  <c r="K251" i="1"/>
  <c r="T250" i="1"/>
  <c r="K250" i="1"/>
  <c r="T249" i="1"/>
  <c r="K249" i="1"/>
  <c r="T248" i="1"/>
  <c r="K248" i="1"/>
  <c r="T247" i="1"/>
  <c r="K247" i="1"/>
  <c r="T246" i="1"/>
  <c r="K246" i="1"/>
  <c r="T245" i="1"/>
  <c r="K245" i="1"/>
  <c r="T244" i="1"/>
  <c r="K244" i="1"/>
  <c r="T243" i="1"/>
  <c r="K243" i="1"/>
  <c r="T242" i="1"/>
  <c r="K242" i="1"/>
  <c r="T241" i="1"/>
  <c r="K241" i="1"/>
  <c r="T240" i="1"/>
  <c r="K240" i="1"/>
  <c r="T239" i="1"/>
  <c r="K239" i="1"/>
  <c r="T238" i="1"/>
  <c r="K238" i="1"/>
  <c r="T237" i="1"/>
  <c r="K237" i="1"/>
  <c r="T236" i="1"/>
  <c r="K236" i="1"/>
  <c r="T235" i="1"/>
  <c r="K235" i="1"/>
  <c r="T234" i="1"/>
  <c r="K234" i="1"/>
  <c r="T233" i="1"/>
  <c r="K233" i="1"/>
  <c r="T232" i="1"/>
  <c r="K232" i="1"/>
  <c r="T231" i="1"/>
  <c r="K231" i="1"/>
  <c r="T230" i="1"/>
  <c r="K230" i="1"/>
  <c r="T229" i="1"/>
  <c r="K229" i="1"/>
  <c r="T228" i="1"/>
  <c r="K228" i="1"/>
  <c r="T227" i="1"/>
  <c r="K227" i="1"/>
  <c r="T226" i="1"/>
  <c r="K226" i="1"/>
  <c r="T225" i="1"/>
  <c r="K225" i="1"/>
  <c r="T224" i="1"/>
  <c r="K224" i="1"/>
  <c r="T223" i="1"/>
  <c r="K223" i="1"/>
  <c r="T222" i="1"/>
  <c r="K222" i="1"/>
  <c r="T221" i="1"/>
  <c r="K221" i="1"/>
  <c r="T220" i="1"/>
  <c r="K220" i="1"/>
  <c r="T219" i="1"/>
  <c r="K219" i="1"/>
  <c r="T218" i="1"/>
  <c r="K218" i="1"/>
  <c r="T217" i="1"/>
  <c r="K217" i="1"/>
  <c r="T216" i="1"/>
  <c r="K216" i="1"/>
  <c r="T215" i="1"/>
  <c r="K215" i="1"/>
  <c r="T214" i="1"/>
  <c r="K214" i="1"/>
  <c r="T213" i="1"/>
  <c r="K213" i="1"/>
  <c r="T212" i="1"/>
  <c r="K212" i="1"/>
  <c r="T211" i="1"/>
  <c r="K211" i="1"/>
  <c r="T210" i="1"/>
  <c r="K210" i="1"/>
  <c r="K209" i="1"/>
  <c r="T208" i="1"/>
  <c r="K208" i="1"/>
  <c r="T207" i="1"/>
  <c r="K207" i="1"/>
  <c r="T206" i="1"/>
  <c r="K206" i="1"/>
  <c r="T205" i="1"/>
  <c r="K205" i="1"/>
  <c r="T204" i="1"/>
  <c r="K204" i="1"/>
  <c r="T203" i="1"/>
  <c r="K203" i="1"/>
  <c r="T202" i="1"/>
  <c r="K202" i="1"/>
  <c r="T201" i="1"/>
  <c r="K201" i="1"/>
  <c r="T200" i="1"/>
  <c r="K200" i="1"/>
  <c r="T199" i="1"/>
  <c r="K199" i="1"/>
  <c r="T198" i="1"/>
  <c r="K198" i="1"/>
  <c r="T197" i="1"/>
  <c r="K197" i="1"/>
  <c r="T196" i="1"/>
  <c r="K196" i="1"/>
  <c r="T195" i="1"/>
  <c r="K195" i="1"/>
  <c r="T194" i="1"/>
  <c r="K194" i="1"/>
  <c r="T193" i="1"/>
  <c r="K193" i="1"/>
  <c r="T192" i="1"/>
  <c r="K192" i="1"/>
  <c r="K191" i="1"/>
  <c r="T190" i="1"/>
  <c r="K190" i="1"/>
  <c r="T189" i="1"/>
  <c r="K189" i="1"/>
  <c r="T188" i="1"/>
  <c r="K188" i="1"/>
  <c r="T187" i="1"/>
  <c r="K187" i="1"/>
  <c r="T186" i="1"/>
  <c r="K186" i="1"/>
  <c r="T185" i="1"/>
  <c r="K185" i="1"/>
  <c r="T184" i="1"/>
  <c r="K184" i="1"/>
  <c r="T183" i="1"/>
  <c r="K183" i="1"/>
  <c r="T182" i="1"/>
  <c r="K182" i="1"/>
  <c r="T181" i="1"/>
  <c r="K181" i="1"/>
  <c r="T180" i="1"/>
  <c r="K180" i="1"/>
  <c r="T179" i="1"/>
  <c r="K179" i="1"/>
  <c r="K178" i="1"/>
  <c r="T177" i="1"/>
  <c r="K177" i="1"/>
  <c r="T176" i="1"/>
  <c r="K176" i="1"/>
  <c r="T175" i="1"/>
  <c r="K175" i="1"/>
  <c r="T174" i="1"/>
  <c r="K174" i="1"/>
  <c r="T173" i="1"/>
  <c r="K173" i="1"/>
  <c r="T172" i="1"/>
  <c r="K172" i="1"/>
  <c r="T171" i="1"/>
  <c r="K171" i="1"/>
  <c r="T170" i="1"/>
  <c r="K170" i="1"/>
  <c r="T169" i="1"/>
  <c r="K169" i="1"/>
  <c r="T168" i="1"/>
  <c r="K168" i="1"/>
  <c r="T167" i="1"/>
  <c r="K167" i="1"/>
  <c r="T166" i="1"/>
  <c r="K166" i="1"/>
  <c r="T165" i="1"/>
  <c r="K165" i="1"/>
  <c r="T164" i="1"/>
  <c r="K164" i="1"/>
  <c r="T163" i="1"/>
  <c r="K163" i="1"/>
  <c r="T162" i="1"/>
  <c r="K162" i="1"/>
  <c r="T161" i="1"/>
  <c r="K161" i="1"/>
  <c r="T160" i="1"/>
  <c r="K160" i="1"/>
  <c r="T159" i="1"/>
  <c r="K159" i="1"/>
  <c r="T158" i="1"/>
  <c r="K158" i="1"/>
  <c r="T157" i="1"/>
  <c r="K157" i="1"/>
  <c r="T156" i="1"/>
  <c r="K156" i="1"/>
  <c r="T155" i="1"/>
  <c r="K155" i="1"/>
  <c r="T154" i="1"/>
  <c r="K154" i="1"/>
  <c r="T153" i="1"/>
  <c r="K153" i="1"/>
  <c r="T152" i="1"/>
  <c r="K152" i="1"/>
  <c r="T151" i="1"/>
  <c r="K151" i="1"/>
  <c r="T150" i="1"/>
  <c r="K150" i="1"/>
  <c r="T149" i="1"/>
  <c r="K149" i="1"/>
  <c r="T148" i="1"/>
  <c r="K148" i="1"/>
  <c r="T147" i="1"/>
  <c r="K147" i="1"/>
  <c r="T146" i="1"/>
  <c r="K146" i="1"/>
  <c r="T145" i="1"/>
  <c r="K145" i="1"/>
  <c r="T144" i="1"/>
  <c r="O144" i="1"/>
  <c r="K144" i="1"/>
  <c r="T143" i="1"/>
  <c r="O143" i="1"/>
  <c r="K143" i="1"/>
  <c r="T142" i="1"/>
  <c r="O142" i="1"/>
  <c r="K142" i="1"/>
  <c r="T141" i="1"/>
  <c r="O141" i="1"/>
  <c r="K141" i="1"/>
  <c r="T140" i="1"/>
  <c r="O140" i="1"/>
  <c r="K140" i="1"/>
  <c r="T139" i="1"/>
  <c r="O139" i="1"/>
  <c r="K139" i="1"/>
  <c r="T138" i="1"/>
  <c r="O138" i="1"/>
  <c r="K138" i="1"/>
  <c r="T137" i="1"/>
  <c r="O137" i="1"/>
  <c r="K137" i="1"/>
  <c r="T136" i="1"/>
  <c r="O136" i="1"/>
  <c r="K136" i="1"/>
  <c r="T135" i="1"/>
  <c r="O135" i="1"/>
  <c r="K135" i="1"/>
  <c r="T134" i="1"/>
  <c r="O134" i="1"/>
  <c r="K134" i="1"/>
  <c r="T133" i="1"/>
  <c r="O133" i="1"/>
  <c r="K133" i="1"/>
  <c r="T132" i="1"/>
  <c r="O132" i="1"/>
  <c r="K132" i="1"/>
  <c r="T131" i="1"/>
  <c r="O131" i="1"/>
  <c r="K131" i="1"/>
  <c r="T130" i="1"/>
  <c r="O130" i="1"/>
  <c r="K130" i="1"/>
  <c r="T129" i="1"/>
  <c r="O129" i="1"/>
  <c r="K129" i="1"/>
  <c r="T128" i="1"/>
  <c r="O128" i="1"/>
  <c r="K128" i="1"/>
  <c r="T127" i="1"/>
  <c r="O127" i="1"/>
  <c r="K127" i="1"/>
  <c r="T126" i="1"/>
  <c r="O126" i="1"/>
  <c r="K126" i="1"/>
  <c r="T125" i="1"/>
  <c r="O125" i="1"/>
  <c r="K125" i="1"/>
  <c r="T124" i="1"/>
  <c r="O124" i="1"/>
  <c r="K124" i="1"/>
  <c r="T123" i="1"/>
  <c r="O123" i="1"/>
  <c r="K123" i="1"/>
  <c r="T122" i="1"/>
  <c r="O122" i="1"/>
  <c r="K122" i="1"/>
  <c r="T121" i="1"/>
  <c r="O121" i="1"/>
  <c r="K121" i="1"/>
  <c r="T120" i="1"/>
  <c r="O120" i="1"/>
  <c r="K120" i="1"/>
  <c r="T119" i="1"/>
  <c r="O119" i="1"/>
  <c r="K119" i="1"/>
  <c r="T118" i="1"/>
  <c r="O118" i="1"/>
  <c r="K118" i="1"/>
  <c r="T117" i="1"/>
  <c r="O117" i="1"/>
  <c r="K117" i="1"/>
  <c r="T116" i="1"/>
  <c r="O116" i="1"/>
  <c r="K116" i="1"/>
  <c r="T115" i="1"/>
  <c r="O115" i="1"/>
  <c r="K115" i="1"/>
  <c r="T114" i="1"/>
  <c r="O114" i="1"/>
  <c r="K114" i="1"/>
  <c r="T113" i="1"/>
  <c r="O113" i="1"/>
  <c r="K113" i="1"/>
  <c r="T112" i="1"/>
  <c r="O112" i="1"/>
  <c r="K112" i="1"/>
  <c r="T111" i="1"/>
  <c r="O111" i="1"/>
  <c r="K111" i="1"/>
  <c r="T110" i="1"/>
  <c r="O110" i="1"/>
  <c r="K110" i="1"/>
  <c r="T109" i="1"/>
  <c r="O109" i="1"/>
  <c r="K109" i="1"/>
  <c r="T108" i="1"/>
  <c r="O108" i="1"/>
  <c r="K108" i="1"/>
  <c r="T107" i="1"/>
  <c r="O107" i="1"/>
  <c r="K107" i="1"/>
  <c r="T106" i="1"/>
  <c r="O106" i="1"/>
  <c r="K106" i="1"/>
  <c r="T105" i="1"/>
  <c r="O105" i="1"/>
  <c r="K105" i="1"/>
  <c r="T104" i="1"/>
  <c r="O104" i="1"/>
  <c r="K104" i="1"/>
  <c r="T103" i="1"/>
  <c r="O103" i="1"/>
  <c r="K103" i="1"/>
  <c r="T102" i="1"/>
  <c r="O102" i="1"/>
  <c r="K102" i="1"/>
  <c r="T101" i="1"/>
  <c r="O101" i="1"/>
  <c r="K101" i="1"/>
  <c r="T100" i="1"/>
  <c r="O100" i="1"/>
  <c r="K100" i="1"/>
  <c r="T99" i="1"/>
  <c r="O99" i="1"/>
  <c r="K99" i="1"/>
  <c r="T98" i="1"/>
  <c r="O98" i="1"/>
  <c r="K98" i="1"/>
  <c r="T97" i="1"/>
  <c r="O97" i="1"/>
  <c r="K97" i="1"/>
  <c r="T96" i="1"/>
  <c r="O96" i="1"/>
  <c r="K96" i="1"/>
  <c r="T95" i="1"/>
  <c r="O95" i="1"/>
  <c r="K95" i="1"/>
  <c r="T94" i="1"/>
  <c r="O94" i="1"/>
  <c r="K94" i="1"/>
  <c r="T93" i="1"/>
  <c r="O93" i="1"/>
  <c r="K93" i="1"/>
  <c r="T92" i="1"/>
  <c r="O92" i="1"/>
  <c r="K92" i="1"/>
  <c r="T91" i="1"/>
  <c r="O91" i="1"/>
  <c r="K91" i="1"/>
  <c r="T90" i="1"/>
  <c r="O90" i="1"/>
  <c r="K90" i="1"/>
  <c r="T89" i="1"/>
  <c r="O89" i="1"/>
  <c r="K89" i="1"/>
  <c r="T88" i="1"/>
  <c r="O88" i="1"/>
  <c r="K88" i="1"/>
  <c r="T87" i="1"/>
  <c r="O87" i="1"/>
  <c r="K87" i="1"/>
  <c r="T86" i="1"/>
  <c r="O86" i="1"/>
  <c r="K86" i="1"/>
  <c r="T85" i="1"/>
  <c r="O85" i="1"/>
  <c r="K85" i="1"/>
  <c r="T84" i="1"/>
  <c r="O84" i="1"/>
  <c r="K84" i="1"/>
  <c r="T83" i="1"/>
  <c r="O83" i="1"/>
  <c r="K83" i="1"/>
  <c r="T82" i="1"/>
  <c r="O82" i="1"/>
  <c r="K82" i="1"/>
  <c r="T81" i="1"/>
  <c r="O81" i="1"/>
  <c r="K81" i="1"/>
  <c r="T80" i="1"/>
  <c r="O80" i="1"/>
  <c r="K80" i="1"/>
  <c r="T79" i="1"/>
  <c r="O79" i="1"/>
  <c r="K79" i="1"/>
  <c r="T78" i="1"/>
  <c r="O78" i="1"/>
  <c r="K78" i="1"/>
  <c r="T77" i="1"/>
  <c r="O77" i="1"/>
  <c r="K77" i="1"/>
  <c r="T76" i="1"/>
  <c r="O76" i="1"/>
  <c r="K76" i="1"/>
  <c r="T75" i="1"/>
  <c r="O75" i="1"/>
  <c r="K75" i="1"/>
  <c r="T74" i="1"/>
  <c r="O74" i="1"/>
  <c r="K74" i="1"/>
  <c r="T73" i="1"/>
  <c r="O73" i="1"/>
  <c r="K73" i="1"/>
  <c r="T72" i="1"/>
  <c r="O72" i="1"/>
  <c r="K72" i="1"/>
  <c r="T71" i="1"/>
  <c r="O71" i="1"/>
  <c r="K71" i="1"/>
  <c r="T70" i="1"/>
  <c r="O70" i="1"/>
  <c r="K70" i="1"/>
  <c r="T69" i="1"/>
  <c r="O69" i="1"/>
  <c r="K69" i="1"/>
  <c r="T68" i="1"/>
  <c r="O68" i="1"/>
  <c r="K68" i="1"/>
  <c r="T67" i="1"/>
  <c r="O67" i="1"/>
  <c r="K67" i="1"/>
  <c r="T66" i="1"/>
  <c r="O66" i="1"/>
  <c r="K66" i="1"/>
  <c r="T65" i="1"/>
  <c r="O65" i="1"/>
  <c r="K65" i="1"/>
  <c r="T64" i="1"/>
  <c r="O64" i="1"/>
  <c r="K64" i="1"/>
  <c r="T63" i="1"/>
  <c r="O63" i="1"/>
  <c r="K63" i="1"/>
  <c r="T62" i="1"/>
  <c r="O62" i="1"/>
  <c r="K62" i="1"/>
  <c r="T61" i="1"/>
  <c r="O61" i="1"/>
  <c r="K61" i="1"/>
  <c r="T60" i="1"/>
  <c r="O60" i="1"/>
  <c r="K60" i="1"/>
  <c r="T59" i="1"/>
  <c r="O59" i="1"/>
  <c r="K59" i="1"/>
  <c r="T58" i="1"/>
  <c r="O58" i="1"/>
  <c r="K58" i="1"/>
  <c r="T57" i="1"/>
  <c r="O57" i="1"/>
  <c r="K57" i="1"/>
  <c r="T56" i="1"/>
  <c r="O56" i="1"/>
  <c r="K56" i="1"/>
  <c r="T55" i="1"/>
  <c r="O55" i="1"/>
  <c r="K55" i="1"/>
  <c r="T54" i="1"/>
  <c r="O54" i="1"/>
  <c r="K54" i="1"/>
  <c r="T53" i="1"/>
  <c r="O53" i="1"/>
  <c r="K53" i="1"/>
  <c r="T52" i="1"/>
  <c r="O52" i="1"/>
  <c r="K52" i="1"/>
  <c r="T51" i="1"/>
  <c r="O51" i="1"/>
  <c r="K51" i="1"/>
  <c r="T50" i="1"/>
  <c r="O50" i="1"/>
  <c r="K50" i="1"/>
  <c r="T49" i="1"/>
  <c r="O49" i="1"/>
  <c r="K49" i="1"/>
  <c r="T48" i="1"/>
  <c r="O48" i="1"/>
  <c r="K48" i="1"/>
  <c r="T47" i="1"/>
  <c r="O47" i="1"/>
  <c r="K47" i="1"/>
  <c r="T46" i="1"/>
  <c r="O46" i="1"/>
  <c r="K46" i="1"/>
  <c r="T45" i="1"/>
  <c r="O45" i="1"/>
  <c r="K45" i="1"/>
  <c r="T44" i="1"/>
  <c r="O44" i="1"/>
  <c r="K44" i="1"/>
  <c r="T43" i="1"/>
  <c r="O43" i="1"/>
  <c r="K43" i="1"/>
  <c r="T42" i="1"/>
  <c r="O42" i="1"/>
  <c r="K42" i="1"/>
  <c r="T41" i="1"/>
  <c r="O41" i="1"/>
  <c r="K41" i="1"/>
  <c r="T40" i="1"/>
  <c r="O40" i="1"/>
  <c r="K40" i="1"/>
  <c r="T39" i="1"/>
  <c r="O39" i="1"/>
  <c r="K39" i="1"/>
  <c r="T38" i="1"/>
  <c r="O38" i="1"/>
  <c r="K38" i="1"/>
  <c r="T37" i="1"/>
  <c r="O37" i="1"/>
  <c r="K37" i="1"/>
  <c r="T36" i="1"/>
  <c r="O36" i="1"/>
  <c r="K36" i="1"/>
  <c r="T35" i="1"/>
  <c r="O35" i="1"/>
  <c r="K35" i="1"/>
  <c r="T34" i="1"/>
  <c r="O34" i="1"/>
  <c r="K34" i="1"/>
  <c r="T33" i="1"/>
  <c r="O33" i="1"/>
  <c r="K33" i="1"/>
  <c r="T32" i="1"/>
  <c r="O32" i="1"/>
  <c r="K32" i="1"/>
  <c r="T31" i="1"/>
  <c r="O31" i="1"/>
  <c r="K31" i="1"/>
  <c r="T30" i="1"/>
  <c r="O30" i="1"/>
  <c r="K30" i="1"/>
  <c r="T29" i="1"/>
  <c r="O29" i="1"/>
  <c r="K29" i="1"/>
  <c r="T28" i="1"/>
  <c r="O28" i="1"/>
  <c r="K28" i="1"/>
  <c r="T27" i="1"/>
  <c r="O27" i="1"/>
  <c r="K27" i="1"/>
  <c r="T26" i="1"/>
  <c r="O26" i="1"/>
  <c r="K26" i="1"/>
  <c r="T25" i="1"/>
  <c r="O25" i="1"/>
  <c r="K25" i="1"/>
  <c r="T24" i="1"/>
  <c r="O24" i="1"/>
  <c r="K24" i="1"/>
  <c r="T23" i="1"/>
  <c r="O23" i="1"/>
  <c r="K23" i="1"/>
  <c r="T22" i="1"/>
  <c r="O22" i="1"/>
  <c r="K22" i="1"/>
  <c r="T21" i="1"/>
  <c r="O21" i="1"/>
  <c r="K21" i="1"/>
  <c r="T20" i="1"/>
  <c r="O20" i="1"/>
  <c r="K20" i="1"/>
  <c r="T19" i="1"/>
  <c r="O19" i="1"/>
  <c r="K19" i="1"/>
  <c r="T18" i="1"/>
  <c r="O18" i="1"/>
  <c r="K18" i="1"/>
  <c r="T17" i="1"/>
  <c r="O17" i="1"/>
  <c r="K17" i="1"/>
  <c r="T16" i="1"/>
  <c r="O16" i="1"/>
  <c r="K16" i="1"/>
  <c r="T15" i="1"/>
  <c r="O15" i="1"/>
  <c r="K15" i="1"/>
  <c r="T14" i="1"/>
  <c r="O14" i="1"/>
  <c r="K14" i="1"/>
  <c r="T13" i="1"/>
  <c r="O13" i="1"/>
  <c r="K13" i="1"/>
  <c r="T12" i="1"/>
  <c r="O12" i="1"/>
  <c r="K12" i="1"/>
  <c r="T11" i="1"/>
  <c r="O11" i="1"/>
  <c r="K11" i="1"/>
  <c r="T10" i="1"/>
  <c r="O10" i="1"/>
  <c r="K10" i="1"/>
  <c r="T9" i="1"/>
  <c r="O9" i="1"/>
  <c r="K9" i="1"/>
  <c r="T8" i="1"/>
  <c r="O8" i="1"/>
  <c r="K8" i="1"/>
  <c r="O7" i="1"/>
  <c r="K7" i="1"/>
  <c r="T6" i="1"/>
  <c r="O6" i="1"/>
  <c r="K6" i="1"/>
  <c r="T5" i="1"/>
  <c r="O5" i="1"/>
  <c r="K5" i="1"/>
  <c r="T4" i="1"/>
  <c r="O4" i="1"/>
  <c r="K4" i="1"/>
  <c r="T3" i="1"/>
  <c r="K3" i="1"/>
  <c r="T2" i="1"/>
  <c r="N2" i="1"/>
  <c r="K2" i="1"/>
</calcChain>
</file>

<file path=xl/sharedStrings.xml><?xml version="1.0" encoding="utf-8"?>
<sst xmlns="http://schemas.openxmlformats.org/spreadsheetml/2006/main" count="1625" uniqueCount="615">
  <si>
    <t>ship cruise ID</t>
  </si>
  <si>
    <t>gear</t>
  </si>
  <si>
    <t>gear nr</t>
  </si>
  <si>
    <t>ship_station nr</t>
  </si>
  <si>
    <t>yearx</t>
  </si>
  <si>
    <t>monthx</t>
  </si>
  <si>
    <t>quarter</t>
  </si>
  <si>
    <t>date_start</t>
  </si>
  <si>
    <t>time start</t>
  </si>
  <si>
    <t>time end</t>
  </si>
  <si>
    <t>number of day</t>
  </si>
  <si>
    <t>Latitude</t>
  </si>
  <si>
    <t>Longitude</t>
  </si>
  <si>
    <t>bottom_depth_min</t>
  </si>
  <si>
    <t>bottom_depth_max</t>
  </si>
  <si>
    <t>SD</t>
  </si>
  <si>
    <t>area</t>
  </si>
  <si>
    <t>station ID</t>
  </si>
  <si>
    <t>Duration min</t>
  </si>
  <si>
    <t>remarks</t>
  </si>
  <si>
    <t>AL491</t>
  </si>
  <si>
    <t>CTD</t>
  </si>
  <si>
    <t>544156</t>
  </si>
  <si>
    <t>102047</t>
  </si>
  <si>
    <t>KB</t>
  </si>
  <si>
    <t>KB06</t>
  </si>
  <si>
    <t>JFT</t>
  </si>
  <si>
    <t>544182</t>
  </si>
  <si>
    <t>101912</t>
  </si>
  <si>
    <t>544163</t>
  </si>
  <si>
    <t>102181</t>
  </si>
  <si>
    <t>544180</t>
  </si>
  <si>
    <t>102020</t>
  </si>
  <si>
    <t>Nackthai Flowtest</t>
  </si>
  <si>
    <t>544153</t>
  </si>
  <si>
    <t>101314</t>
  </si>
  <si>
    <t>KB03</t>
  </si>
  <si>
    <t>WS-CTD</t>
  </si>
  <si>
    <t>544125</t>
  </si>
  <si>
    <t>101208</t>
  </si>
  <si>
    <t>Bo/Babo</t>
  </si>
  <si>
    <t>544121</t>
  </si>
  <si>
    <t>101206</t>
  </si>
  <si>
    <t>544135</t>
  </si>
  <si>
    <t>102114</t>
  </si>
  <si>
    <t>544179</t>
  </si>
  <si>
    <t>102046</t>
  </si>
  <si>
    <t>544168</t>
  </si>
  <si>
    <t>102048</t>
  </si>
  <si>
    <t>544097</t>
  </si>
  <si>
    <t>103007</t>
  </si>
  <si>
    <t>KB12</t>
  </si>
  <si>
    <t>544095</t>
  </si>
  <si>
    <t>103004</t>
  </si>
  <si>
    <t>544093</t>
  </si>
  <si>
    <t>102988</t>
  </si>
  <si>
    <t>543700</t>
  </si>
  <si>
    <t>105508</t>
  </si>
  <si>
    <t>KB17</t>
  </si>
  <si>
    <t>105507</t>
  </si>
  <si>
    <t>542897</t>
  </si>
  <si>
    <t>112335</t>
  </si>
  <si>
    <t>KB13</t>
  </si>
  <si>
    <t>542886</t>
  </si>
  <si>
    <t>112327</t>
  </si>
  <si>
    <t>1122871</t>
  </si>
  <si>
    <t>KBB</t>
  </si>
  <si>
    <t>542430</t>
  </si>
  <si>
    <t>121211</t>
  </si>
  <si>
    <t>AB</t>
  </si>
  <si>
    <t>H31</t>
  </si>
  <si>
    <t>542398</t>
  </si>
  <si>
    <t>121021</t>
  </si>
  <si>
    <t>542401</t>
  </si>
  <si>
    <t>543698</t>
  </si>
  <si>
    <t>121798</t>
  </si>
  <si>
    <t>H30</t>
  </si>
  <si>
    <t>121705</t>
  </si>
  <si>
    <t>543695</t>
  </si>
  <si>
    <t>121704</t>
  </si>
  <si>
    <t>544289</t>
  </si>
  <si>
    <t>1229</t>
  </si>
  <si>
    <t>H29</t>
  </si>
  <si>
    <t>544303</t>
  </si>
  <si>
    <t>122917</t>
  </si>
  <si>
    <t>544305</t>
  </si>
  <si>
    <t>122912</t>
  </si>
  <si>
    <t>545005</t>
  </si>
  <si>
    <t>123748</t>
  </si>
  <si>
    <t>H28</t>
  </si>
  <si>
    <t>545002</t>
  </si>
  <si>
    <t>123739</t>
  </si>
  <si>
    <t>545457</t>
  </si>
  <si>
    <t>124800</t>
  </si>
  <si>
    <t>H27</t>
  </si>
  <si>
    <t>545449</t>
  </si>
  <si>
    <t>124747</t>
  </si>
  <si>
    <t>545448</t>
  </si>
  <si>
    <t>124748</t>
  </si>
  <si>
    <t>545369</t>
  </si>
  <si>
    <t>130582</t>
  </si>
  <si>
    <t>H23</t>
  </si>
  <si>
    <t>545368</t>
  </si>
  <si>
    <t>130574</t>
  </si>
  <si>
    <t>545366</t>
  </si>
  <si>
    <t>130572</t>
  </si>
  <si>
    <t>544861</t>
  </si>
  <si>
    <t>131565</t>
  </si>
  <si>
    <t>H24</t>
  </si>
  <si>
    <t>544841</t>
  </si>
  <si>
    <t>131492</t>
  </si>
  <si>
    <t>544701</t>
  </si>
  <si>
    <t>133012</t>
  </si>
  <si>
    <t>H20</t>
  </si>
  <si>
    <t>544700</t>
  </si>
  <si>
    <t>133009</t>
  </si>
  <si>
    <t>544736</t>
  </si>
  <si>
    <t>134831</t>
  </si>
  <si>
    <t>H19</t>
  </si>
  <si>
    <t>544708</t>
  </si>
  <si>
    <t>134732</t>
  </si>
  <si>
    <t>545217</t>
  </si>
  <si>
    <t>140124</t>
  </si>
  <si>
    <t>H16</t>
  </si>
  <si>
    <t>545213</t>
  </si>
  <si>
    <t>140112</t>
  </si>
  <si>
    <t>550100</t>
  </si>
  <si>
    <t>140195</t>
  </si>
  <si>
    <t>H17</t>
  </si>
  <si>
    <t>550101</t>
  </si>
  <si>
    <t>140183</t>
  </si>
  <si>
    <t>545687</t>
  </si>
  <si>
    <t>134780</t>
  </si>
  <si>
    <t>H18</t>
  </si>
  <si>
    <t>545654</t>
  </si>
  <si>
    <t>134713</t>
  </si>
  <si>
    <t>545652</t>
  </si>
  <si>
    <t>133003</t>
  </si>
  <si>
    <t>H21</t>
  </si>
  <si>
    <t>545642</t>
  </si>
  <si>
    <t>132978</t>
  </si>
  <si>
    <t>545787</t>
  </si>
  <si>
    <t>131570</t>
  </si>
  <si>
    <t>H22</t>
  </si>
  <si>
    <t>545751</t>
  </si>
  <si>
    <t>131506</t>
  </si>
  <si>
    <t>550679</t>
  </si>
  <si>
    <t>141522</t>
  </si>
  <si>
    <t>H07</t>
  </si>
  <si>
    <t>550666</t>
  </si>
  <si>
    <t>141457</t>
  </si>
  <si>
    <t>550657</t>
  </si>
  <si>
    <t>141448</t>
  </si>
  <si>
    <t>545734</t>
  </si>
  <si>
    <t>131382</t>
  </si>
  <si>
    <t>545664</t>
  </si>
  <si>
    <t>132037</t>
  </si>
  <si>
    <t>depth noted with "?"</t>
  </si>
  <si>
    <t>545638</t>
  </si>
  <si>
    <t>133396</t>
  </si>
  <si>
    <t>545615</t>
  </si>
  <si>
    <t>551050</t>
  </si>
  <si>
    <t>142498</t>
  </si>
  <si>
    <t>H12</t>
  </si>
  <si>
    <t>551044</t>
  </si>
  <si>
    <t>142492</t>
  </si>
  <si>
    <t>550639</t>
  </si>
  <si>
    <t>143381</t>
  </si>
  <si>
    <t>H13</t>
  </si>
  <si>
    <t>143440</t>
  </si>
  <si>
    <t>551668</t>
  </si>
  <si>
    <t>154423</t>
  </si>
  <si>
    <t>BB</t>
  </si>
  <si>
    <t>BB23</t>
  </si>
  <si>
    <t>551744</t>
  </si>
  <si>
    <t>154495</t>
  </si>
  <si>
    <t>Apstein</t>
  </si>
  <si>
    <t>551746</t>
  </si>
  <si>
    <t>154494</t>
  </si>
  <si>
    <t>WP2/Dutz</t>
  </si>
  <si>
    <t>551750</t>
  </si>
  <si>
    <t>154500</t>
  </si>
  <si>
    <t>551755</t>
  </si>
  <si>
    <t>154510</t>
  </si>
  <si>
    <t>551754</t>
  </si>
  <si>
    <t>154512</t>
  </si>
  <si>
    <t>551753</t>
  </si>
  <si>
    <t>154497</t>
  </si>
  <si>
    <t>154493</t>
  </si>
  <si>
    <t>551763</t>
  </si>
  <si>
    <t>153039</t>
  </si>
  <si>
    <t>BB22</t>
  </si>
  <si>
    <t>551749</t>
  </si>
  <si>
    <t>152985</t>
  </si>
  <si>
    <t>551752</t>
  </si>
  <si>
    <t>151695</t>
  </si>
  <si>
    <t>BB21</t>
  </si>
  <si>
    <t>551787</t>
  </si>
  <si>
    <t>145998</t>
  </si>
  <si>
    <t>BB20</t>
  </si>
  <si>
    <t>551742</t>
  </si>
  <si>
    <t>150003</t>
  </si>
  <si>
    <t>552749</t>
  </si>
  <si>
    <t>145994</t>
  </si>
  <si>
    <t>BB19</t>
  </si>
  <si>
    <t>552743</t>
  </si>
  <si>
    <t>145992</t>
  </si>
  <si>
    <t>552818</t>
  </si>
  <si>
    <t>144497</t>
  </si>
  <si>
    <t>BB01</t>
  </si>
  <si>
    <t>552757</t>
  </si>
  <si>
    <t>144511</t>
  </si>
  <si>
    <t>553817</t>
  </si>
  <si>
    <t>144443</t>
  </si>
  <si>
    <t>BB02</t>
  </si>
  <si>
    <t>553752</t>
  </si>
  <si>
    <t>144489</t>
  </si>
  <si>
    <t>145995</t>
  </si>
  <si>
    <t>BB03</t>
  </si>
  <si>
    <t>553750</t>
  </si>
  <si>
    <t>150001</t>
  </si>
  <si>
    <t>553739</t>
  </si>
  <si>
    <t>151374</t>
  </si>
  <si>
    <t>BB04</t>
  </si>
  <si>
    <t>151483</t>
  </si>
  <si>
    <t>552753</t>
  </si>
  <si>
    <t>151494</t>
  </si>
  <si>
    <t>BB18</t>
  </si>
  <si>
    <t>552752</t>
  </si>
  <si>
    <t>151554</t>
  </si>
  <si>
    <t>552748</t>
  </si>
  <si>
    <t>152879</t>
  </si>
  <si>
    <t>BB17</t>
  </si>
  <si>
    <t>552750</t>
  </si>
  <si>
    <t>153003</t>
  </si>
  <si>
    <t>152989</t>
  </si>
  <si>
    <t>BB05</t>
  </si>
  <si>
    <t>553751</t>
  </si>
  <si>
    <t>152996</t>
  </si>
  <si>
    <t>154473</t>
  </si>
  <si>
    <t>BB06</t>
  </si>
  <si>
    <t>553743</t>
  </si>
  <si>
    <t>154520</t>
  </si>
  <si>
    <t>154426</t>
  </si>
  <si>
    <t>BB16</t>
  </si>
  <si>
    <t>552751</t>
  </si>
  <si>
    <t>154457</t>
  </si>
  <si>
    <t>155954</t>
  </si>
  <si>
    <t>BB15</t>
  </si>
  <si>
    <t>160039</t>
  </si>
  <si>
    <t>553748</t>
  </si>
  <si>
    <t>155994</t>
  </si>
  <si>
    <t>BB07</t>
  </si>
  <si>
    <t>553749</t>
  </si>
  <si>
    <t>155998</t>
  </si>
  <si>
    <t>554751</t>
  </si>
  <si>
    <t>155896</t>
  </si>
  <si>
    <t>BB08</t>
  </si>
  <si>
    <t>554756</t>
  </si>
  <si>
    <t>155968</t>
  </si>
  <si>
    <t>554742</t>
  </si>
  <si>
    <t>161435</t>
  </si>
  <si>
    <t>BB09</t>
  </si>
  <si>
    <t>554743</t>
  </si>
  <si>
    <t>161445</t>
  </si>
  <si>
    <t>554723</t>
  </si>
  <si>
    <t>162911</t>
  </si>
  <si>
    <t>BB11</t>
  </si>
  <si>
    <t>554749</t>
  </si>
  <si>
    <t>162988</t>
  </si>
  <si>
    <t>553714</t>
  </si>
  <si>
    <t>162891</t>
  </si>
  <si>
    <t>BB12</t>
  </si>
  <si>
    <t>553728</t>
  </si>
  <si>
    <t>162907</t>
  </si>
  <si>
    <t>553767</t>
  </si>
  <si>
    <t>161650</t>
  </si>
  <si>
    <t>BB10</t>
  </si>
  <si>
    <t>161527</t>
  </si>
  <si>
    <t>161499</t>
  </si>
  <si>
    <t>BB14</t>
  </si>
  <si>
    <t>161401</t>
  </si>
  <si>
    <t>552727</t>
  </si>
  <si>
    <t>162853</t>
  </si>
  <si>
    <t>BB13</t>
  </si>
  <si>
    <t>162978</t>
  </si>
  <si>
    <t>551748</t>
  </si>
  <si>
    <t>162995</t>
  </si>
  <si>
    <t>BB26</t>
  </si>
  <si>
    <t>552047</t>
  </si>
  <si>
    <t>164709</t>
  </si>
  <si>
    <t>SR</t>
  </si>
  <si>
    <t>SR55</t>
  </si>
  <si>
    <t>552094</t>
  </si>
  <si>
    <t>164782</t>
  </si>
  <si>
    <t>552095</t>
  </si>
  <si>
    <t>170488</t>
  </si>
  <si>
    <t>SR54</t>
  </si>
  <si>
    <t>552097</t>
  </si>
  <si>
    <t>170496</t>
  </si>
  <si>
    <t>552054</t>
  </si>
  <si>
    <t>172143</t>
  </si>
  <si>
    <t>SR53</t>
  </si>
  <si>
    <t>552096</t>
  </si>
  <si>
    <t>172182</t>
  </si>
  <si>
    <t>552497</t>
  </si>
  <si>
    <t>173490</t>
  </si>
  <si>
    <t>SR52</t>
  </si>
  <si>
    <t>IKS80</t>
  </si>
  <si>
    <t>552500</t>
  </si>
  <si>
    <t>173487</t>
  </si>
  <si>
    <t>552899</t>
  </si>
  <si>
    <t>175497</t>
  </si>
  <si>
    <t>SR51</t>
  </si>
  <si>
    <t>552900</t>
  </si>
  <si>
    <t>175501</t>
  </si>
  <si>
    <t>,</t>
  </si>
  <si>
    <t>551399</t>
  </si>
  <si>
    <t>175495</t>
  </si>
  <si>
    <t>SR50</t>
  </si>
  <si>
    <t>551403</t>
  </si>
  <si>
    <t>551506</t>
  </si>
  <si>
    <t>173488</t>
  </si>
  <si>
    <t>SR49</t>
  </si>
  <si>
    <t>551515</t>
  </si>
  <si>
    <t>173496</t>
  </si>
  <si>
    <t>551375</t>
  </si>
  <si>
    <t>172151</t>
  </si>
  <si>
    <t>SR48</t>
  </si>
  <si>
    <t>551385</t>
  </si>
  <si>
    <t>172155</t>
  </si>
  <si>
    <t>551394</t>
  </si>
  <si>
    <t>172170</t>
  </si>
  <si>
    <t>551472</t>
  </si>
  <si>
    <t xml:space="preserve"> 170398</t>
  </si>
  <si>
    <t>SR47</t>
  </si>
  <si>
    <t>551490</t>
  </si>
  <si>
    <t>170503</t>
  </si>
  <si>
    <t>551401</t>
  </si>
  <si>
    <t>164798</t>
  </si>
  <si>
    <t>SR46</t>
  </si>
  <si>
    <t>551390</t>
  </si>
  <si>
    <t>164808</t>
  </si>
  <si>
    <t>550692</t>
  </si>
  <si>
    <t>163003</t>
  </si>
  <si>
    <t>BB27</t>
  </si>
  <si>
    <t>550728</t>
  </si>
  <si>
    <t>163000</t>
  </si>
  <si>
    <t>550732</t>
  </si>
  <si>
    <t>161468</t>
  </si>
  <si>
    <t>BB28</t>
  </si>
  <si>
    <t>550750</t>
  </si>
  <si>
    <t>161482</t>
  </si>
  <si>
    <t>551726</t>
  </si>
  <si>
    <t>161464</t>
  </si>
  <si>
    <t>BB25</t>
  </si>
  <si>
    <t>551769</t>
  </si>
  <si>
    <t>161488</t>
  </si>
  <si>
    <t>551731</t>
  </si>
  <si>
    <t>BB24</t>
  </si>
  <si>
    <t>155978</t>
  </si>
  <si>
    <t>550713</t>
  </si>
  <si>
    <t>155864</t>
  </si>
  <si>
    <t>BB29</t>
  </si>
  <si>
    <t>550146</t>
  </si>
  <si>
    <t>155965</t>
  </si>
  <si>
    <t>550746</t>
  </si>
  <si>
    <t>154503</t>
  </si>
  <si>
    <t>BB30</t>
  </si>
  <si>
    <t>550751</t>
  </si>
  <si>
    <t>154508</t>
  </si>
  <si>
    <t>550695</t>
  </si>
  <si>
    <t>152901</t>
  </si>
  <si>
    <t>BB31</t>
  </si>
  <si>
    <t>550739</t>
  </si>
  <si>
    <t>152970</t>
  </si>
  <si>
    <t>151500</t>
  </si>
  <si>
    <t>BB32</t>
  </si>
  <si>
    <t>550755</t>
  </si>
  <si>
    <t>151503</t>
  </si>
  <si>
    <t>545707</t>
  </si>
  <si>
    <t>151464</t>
  </si>
  <si>
    <t>BB33</t>
  </si>
  <si>
    <t>545736</t>
  </si>
  <si>
    <t>151484</t>
  </si>
  <si>
    <t>545747</t>
  </si>
  <si>
    <t>152993</t>
  </si>
  <si>
    <t>BB34</t>
  </si>
  <si>
    <t>545754</t>
  </si>
  <si>
    <t>152982</t>
  </si>
  <si>
    <t>544702</t>
  </si>
  <si>
    <t>152958</t>
  </si>
  <si>
    <t>BB40</t>
  </si>
  <si>
    <t>544744</t>
  </si>
  <si>
    <t>152990</t>
  </si>
  <si>
    <t>544747</t>
  </si>
  <si>
    <t>151498</t>
  </si>
  <si>
    <t>BB41</t>
  </si>
  <si>
    <t>544793</t>
  </si>
  <si>
    <t>151493</t>
  </si>
  <si>
    <t>544694</t>
  </si>
  <si>
    <t>150000</t>
  </si>
  <si>
    <t>BB42</t>
  </si>
  <si>
    <t>544738</t>
  </si>
  <si>
    <t>145993</t>
  </si>
  <si>
    <t>543750</t>
  </si>
  <si>
    <t>BB43</t>
  </si>
  <si>
    <t>543758</t>
  </si>
  <si>
    <t>543738</t>
  </si>
  <si>
    <t>152922</t>
  </si>
  <si>
    <t>BB44</t>
  </si>
  <si>
    <t>543777</t>
  </si>
  <si>
    <t>152937</t>
  </si>
  <si>
    <t>544749</t>
  </si>
  <si>
    <t>154498</t>
  </si>
  <si>
    <t>BB39</t>
  </si>
  <si>
    <t>544771</t>
  </si>
  <si>
    <t>154489</t>
  </si>
  <si>
    <t>544788</t>
  </si>
  <si>
    <t>154490</t>
  </si>
  <si>
    <t>544928</t>
  </si>
  <si>
    <t>154429</t>
  </si>
  <si>
    <t>545563</t>
  </si>
  <si>
    <t>155246</t>
  </si>
  <si>
    <t>BB35</t>
  </si>
  <si>
    <t>155761</t>
  </si>
  <si>
    <t>550780</t>
  </si>
  <si>
    <t>160847</t>
  </si>
  <si>
    <t>545699</t>
  </si>
  <si>
    <t>161429</t>
  </si>
  <si>
    <t>BB37</t>
  </si>
  <si>
    <t>161485</t>
  </si>
  <si>
    <t>544746</t>
  </si>
  <si>
    <t>160001</t>
  </si>
  <si>
    <t>BB38</t>
  </si>
  <si>
    <t>544752</t>
  </si>
  <si>
    <t>545785</t>
  </si>
  <si>
    <t>160006</t>
  </si>
  <si>
    <t>BB36</t>
  </si>
  <si>
    <t>545765</t>
  </si>
  <si>
    <t>155995</t>
  </si>
  <si>
    <t>545752</t>
  </si>
  <si>
    <t>545756</t>
  </si>
  <si>
    <t>552775</t>
  </si>
  <si>
    <t>155835</t>
  </si>
  <si>
    <t>553058</t>
  </si>
  <si>
    <t>154564</t>
  </si>
  <si>
    <t>553273</t>
  </si>
  <si>
    <t>154238</t>
  </si>
  <si>
    <t>553659</t>
  </si>
  <si>
    <t>153609</t>
  </si>
  <si>
    <t>553804</t>
  </si>
  <si>
    <t>154538</t>
  </si>
  <si>
    <t>554771</t>
  </si>
  <si>
    <t>160060</t>
  </si>
  <si>
    <t>554719</t>
  </si>
  <si>
    <t>155992</t>
  </si>
  <si>
    <t>561499</t>
  </si>
  <si>
    <t>190000</t>
  </si>
  <si>
    <t>GB</t>
  </si>
  <si>
    <t>GB84</t>
  </si>
  <si>
    <t>561501</t>
  </si>
  <si>
    <t>185999</t>
  </si>
  <si>
    <t>560501</t>
  </si>
  <si>
    <t>191902</t>
  </si>
  <si>
    <t>GB82</t>
  </si>
  <si>
    <t>560503</t>
  </si>
  <si>
    <t>555702</t>
  </si>
  <si>
    <t>190296</t>
  </si>
  <si>
    <t>GB79</t>
  </si>
  <si>
    <t>555703</t>
  </si>
  <si>
    <t>190299</t>
  </si>
  <si>
    <t>555701</t>
  </si>
  <si>
    <t>190307</t>
  </si>
  <si>
    <t>555741</t>
  </si>
  <si>
    <t>190106</t>
  </si>
  <si>
    <t>555809</t>
  </si>
  <si>
    <t>184736</t>
  </si>
  <si>
    <t>GB80</t>
  </si>
  <si>
    <t>555698</t>
  </si>
  <si>
    <t>184302</t>
  </si>
  <si>
    <t>555696</t>
  </si>
  <si>
    <t>184298</t>
  </si>
  <si>
    <t>555503</t>
  </si>
  <si>
    <t>182897</t>
  </si>
  <si>
    <t>GB81</t>
  </si>
  <si>
    <t>555498</t>
  </si>
  <si>
    <t>182875</t>
  </si>
  <si>
    <t>555509</t>
  </si>
  <si>
    <t>182756</t>
  </si>
  <si>
    <t>555328</t>
  </si>
  <si>
    <t>181226</t>
  </si>
  <si>
    <t>555321</t>
  </si>
  <si>
    <t>181219</t>
  </si>
  <si>
    <t>555299</t>
  </si>
  <si>
    <t>181115</t>
  </si>
  <si>
    <t>553695</t>
  </si>
  <si>
    <t>181897</t>
  </si>
  <si>
    <t>GB72</t>
  </si>
  <si>
    <t>553689</t>
  </si>
  <si>
    <t>552297</t>
  </si>
  <si>
    <t>181898</t>
  </si>
  <si>
    <t>GD</t>
  </si>
  <si>
    <t>GD71</t>
  </si>
  <si>
    <t>552296</t>
  </si>
  <si>
    <t>181890</t>
  </si>
  <si>
    <t>550900</t>
  </si>
  <si>
    <t>182504</t>
  </si>
  <si>
    <t>GD56</t>
  </si>
  <si>
    <t>550898</t>
  </si>
  <si>
    <t>182503</t>
  </si>
  <si>
    <t>550001</t>
  </si>
  <si>
    <t>184103</t>
  </si>
  <si>
    <t>GD59a</t>
  </si>
  <si>
    <t>545999</t>
  </si>
  <si>
    <t>184101</t>
  </si>
  <si>
    <t>545400</t>
  </si>
  <si>
    <t>185401</t>
  </si>
  <si>
    <t>GD59</t>
  </si>
  <si>
    <t>545398</t>
  </si>
  <si>
    <t>185399</t>
  </si>
  <si>
    <t>191198</t>
  </si>
  <si>
    <t>GD63</t>
  </si>
  <si>
    <t>545396</t>
  </si>
  <si>
    <t>191199</t>
  </si>
  <si>
    <t>544990</t>
  </si>
  <si>
    <t>190804</t>
  </si>
  <si>
    <t>GD60</t>
  </si>
  <si>
    <t>544898</t>
  </si>
  <si>
    <t>190803</t>
  </si>
  <si>
    <t>544298</t>
  </si>
  <si>
    <t>191702</t>
  </si>
  <si>
    <t>GD60a</t>
  </si>
  <si>
    <t>544294</t>
  </si>
  <si>
    <t>191699</t>
  </si>
  <si>
    <t>555353</t>
  </si>
  <si>
    <t>181364</t>
  </si>
  <si>
    <t>544340</t>
  </si>
  <si>
    <t>191343</t>
  </si>
  <si>
    <t>544725</t>
  </si>
  <si>
    <t>190683</t>
  </si>
  <si>
    <t>545380</t>
  </si>
  <si>
    <t>185390</t>
  </si>
  <si>
    <t>545800</t>
  </si>
  <si>
    <t>185130</t>
  </si>
  <si>
    <t>545818</t>
  </si>
  <si>
    <t>184195</t>
  </si>
  <si>
    <t>551734</t>
  </si>
  <si>
    <t>154569</t>
  </si>
  <si>
    <t>154466</t>
  </si>
  <si>
    <t>551743</t>
  </si>
  <si>
    <t>154560</t>
  </si>
  <si>
    <t>551732</t>
  </si>
  <si>
    <t>154441</t>
  </si>
  <si>
    <t>154434</t>
  </si>
  <si>
    <t>551727</t>
  </si>
  <si>
    <t>154444</t>
  </si>
  <si>
    <t>551725</t>
  </si>
  <si>
    <t>154438</t>
  </si>
  <si>
    <t>551722</t>
  </si>
  <si>
    <t>154431</t>
  </si>
  <si>
    <t>154416</t>
  </si>
  <si>
    <t>Keine Probennahme für Steffen</t>
  </si>
  <si>
    <t>MN Maxi</t>
  </si>
  <si>
    <t>551759</t>
  </si>
  <si>
    <t>154583</t>
  </si>
  <si>
    <t>154588</t>
  </si>
  <si>
    <t>MN Midi</t>
  </si>
  <si>
    <t>551757</t>
  </si>
  <si>
    <t>154546</t>
  </si>
  <si>
    <t>154505</t>
  </si>
  <si>
    <t>154528</t>
  </si>
  <si>
    <t>3-1</t>
  </si>
  <si>
    <t>551751</t>
  </si>
  <si>
    <t>2 Tiefen von Hol 3 wiederholt</t>
  </si>
  <si>
    <t>154535</t>
  </si>
  <si>
    <t>551747</t>
  </si>
  <si>
    <t>154540</t>
  </si>
  <si>
    <t>154585</t>
  </si>
  <si>
    <t>154581</t>
  </si>
  <si>
    <t>154550</t>
  </si>
  <si>
    <t>551745</t>
  </si>
  <si>
    <t>154565</t>
  </si>
  <si>
    <t>551740</t>
  </si>
  <si>
    <t>154484</t>
  </si>
  <si>
    <t>545838</t>
  </si>
  <si>
    <t>154310</t>
  </si>
  <si>
    <t>545810</t>
  </si>
  <si>
    <t>153981</t>
  </si>
  <si>
    <t>140217</t>
  </si>
  <si>
    <t>545628</t>
  </si>
  <si>
    <t>134977</t>
  </si>
  <si>
    <t>545363</t>
  </si>
  <si>
    <t>134119</t>
  </si>
  <si>
    <t>Alt ID</t>
  </si>
  <si>
    <t>x1</t>
  </si>
  <si>
    <t>x3</t>
  </si>
  <si>
    <t>v1-5</t>
  </si>
  <si>
    <t>x4</t>
  </si>
  <si>
    <t>x5</t>
  </si>
  <si>
    <t>x6</t>
  </si>
  <si>
    <t>x7</t>
  </si>
  <si>
    <t>x8</t>
  </si>
  <si>
    <t>x9</t>
  </si>
  <si>
    <t>x10</t>
  </si>
  <si>
    <t>a1-6</t>
  </si>
  <si>
    <t>x11</t>
  </si>
  <si>
    <t>b1-6</t>
  </si>
  <si>
    <t>x14</t>
  </si>
  <si>
    <t>x15</t>
  </si>
  <si>
    <t>x16</t>
  </si>
  <si>
    <t>x17</t>
  </si>
  <si>
    <t>542911</t>
  </si>
  <si>
    <t>550284</t>
  </si>
  <si>
    <t>551716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</si>
</sst>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  <xf numFmtId="1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20" fontId="4" fillId="0" borderId="0" xfId="0" applyNumberFormat="1" applyFont="1" applyFill="1"/>
    <xf numFmtId="0" fontId="0" fillId="0" borderId="0" xfId="0" applyFont="1" applyFill="1" applyBorder="1"/>
    <xf numFmtId="49" fontId="0" fillId="0" borderId="0" xfId="0" applyNumberFormat="1" applyFill="1" applyAlignment="1">
      <alignment horizontal="right"/>
    </xf>
    <xf numFmtId="20" fontId="0" fillId="0" borderId="0" xfId="0" applyNumberFormat="1"/>
    <xf numFmtId="49" fontId="0" fillId="0" borderId="0" xfId="0" applyNumberFormat="1" applyAlignment="1">
      <alignment horizontal="right"/>
    </xf>
    <xf numFmtId="49" fontId="4" fillId="0" borderId="0" xfId="0" applyNumberFormat="1" applyFont="1" applyAlignment="1">
      <alignment horizontal="right"/>
    </xf>
    <xf numFmtId="14" fontId="0" fillId="0" borderId="0" xfId="0" applyNumberFormat="1"/>
    <xf numFmtId="0" fontId="0" fillId="0" borderId="0" xfId="0" applyFont="1" applyFill="1"/>
    <xf numFmtId="49" fontId="0" fillId="0" borderId="0" xfId="0" applyNumberFormat="1"/>
    <xf numFmtId="1" fontId="0" fillId="0" borderId="0" xfId="0" applyNumberFormat="1"/>
    <xf numFmtId="0" fontId="4" fillId="0" borderId="0" xfId="0" applyFont="1"/>
  </cellXfs>
  <cellStyles count="2">
    <cellStyle name="Normal" xfId="0" builtinId="0"/>
    <cellStyle name="Standard_Stationen AL435-43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8"/>
  <sheetViews>
    <sheetView tabSelected="1" workbookViewId="0">
      <selection activeCell="L242" sqref="L242"/>
    </sheetView>
  </sheetViews>
  <sheetFormatPr defaultColWidth="11.42578125" defaultRowHeight="15" x14ac:dyDescent="0.25"/>
  <cols>
    <col min="1" max="1" width="12.7109375" bestFit="1" customWidth="1"/>
    <col min="2" max="2" width="16" bestFit="1" customWidth="1"/>
    <col min="3" max="3" width="7.140625" customWidth="1"/>
    <col min="4" max="4" width="14.140625" bestFit="1" customWidth="1"/>
    <col min="5" max="5" width="8.140625" bestFit="1" customWidth="1"/>
    <col min="6" max="6" width="7.85546875" customWidth="1"/>
    <col min="7" max="7" width="7.5703125" customWidth="1"/>
    <col min="8" max="8" width="15" bestFit="1" customWidth="1"/>
    <col min="9" max="9" width="9.5703125" customWidth="1"/>
    <col min="10" max="10" width="9" customWidth="1"/>
    <col min="11" max="11" width="19.28515625" style="21" customWidth="1"/>
    <col min="12" max="12" width="8.28515625" style="16" customWidth="1"/>
    <col min="13" max="13" width="9.42578125" style="16" customWidth="1"/>
    <col min="14" max="14" width="23" bestFit="1" customWidth="1"/>
    <col min="15" max="15" width="23.28515625" bestFit="1" customWidth="1"/>
    <col min="16" max="16" width="9.42578125" customWidth="1"/>
    <col min="17" max="17" width="9.140625" customWidth="1"/>
    <col min="18" max="19" width="9.42578125" customWidth="1"/>
    <col min="20" max="20" width="12.5703125" bestFit="1" customWidth="1"/>
    <col min="21" max="21" width="8.140625" customWidth="1"/>
    <col min="23" max="23" width="12.4257812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594</v>
      </c>
      <c r="T1" s="1" t="s">
        <v>18</v>
      </c>
      <c r="U1" s="1" t="s">
        <v>19</v>
      </c>
    </row>
    <row r="2" spans="1:24" s="7" customFormat="1" x14ac:dyDescent="0.25">
      <c r="A2" s="4" t="s">
        <v>20</v>
      </c>
      <c r="B2" s="5" t="s">
        <v>21</v>
      </c>
      <c r="C2" s="6">
        <v>1</v>
      </c>
      <c r="D2" s="4">
        <v>1</v>
      </c>
      <c r="E2" s="7">
        <v>2017</v>
      </c>
      <c r="F2" s="7">
        <v>4</v>
      </c>
      <c r="G2" s="7">
        <v>2</v>
      </c>
      <c r="H2" s="8">
        <v>42838</v>
      </c>
      <c r="I2" s="9">
        <v>0.45833333333333331</v>
      </c>
      <c r="J2" s="9">
        <v>0.4604166666666667</v>
      </c>
      <c r="K2" s="10">
        <f>H2-42370-365</f>
        <v>103</v>
      </c>
      <c r="L2" s="11" t="s">
        <v>22</v>
      </c>
      <c r="M2" s="11" t="s">
        <v>23</v>
      </c>
      <c r="N2" s="7">
        <f>O2</f>
        <v>26</v>
      </c>
      <c r="O2" s="7">
        <v>26</v>
      </c>
      <c r="P2" s="7">
        <v>22</v>
      </c>
      <c r="Q2" s="4" t="s">
        <v>24</v>
      </c>
      <c r="R2" s="4" t="s">
        <v>25</v>
      </c>
      <c r="S2" s="4"/>
      <c r="T2" s="9">
        <f>J2-I2</f>
        <v>2.0833333333333814E-3</v>
      </c>
    </row>
    <row r="3" spans="1:24" x14ac:dyDescent="0.25">
      <c r="A3" s="4" t="s">
        <v>20</v>
      </c>
      <c r="B3" s="5" t="s">
        <v>26</v>
      </c>
      <c r="C3" s="6">
        <v>1</v>
      </c>
      <c r="D3" s="4">
        <v>1</v>
      </c>
      <c r="E3" s="7">
        <v>2017</v>
      </c>
      <c r="F3" s="7">
        <v>4</v>
      </c>
      <c r="G3" s="7">
        <v>2</v>
      </c>
      <c r="H3" s="8">
        <v>42838</v>
      </c>
      <c r="I3" s="9">
        <v>0.4777777777777778</v>
      </c>
      <c r="J3" s="9">
        <v>0.50486111111111109</v>
      </c>
      <c r="K3" s="10">
        <f t="shared" ref="K3:K66" si="0">H3-42370-365</f>
        <v>103</v>
      </c>
      <c r="L3" s="11" t="s">
        <v>27</v>
      </c>
      <c r="M3" s="11" t="s">
        <v>28</v>
      </c>
      <c r="N3" s="7">
        <v>26</v>
      </c>
      <c r="O3" s="7">
        <v>26</v>
      </c>
      <c r="P3" s="7">
        <v>22</v>
      </c>
      <c r="Q3" s="4" t="s">
        <v>24</v>
      </c>
      <c r="R3" s="4" t="s">
        <v>25</v>
      </c>
      <c r="S3" s="4"/>
      <c r="T3" s="9">
        <f>J3-I3</f>
        <v>2.7083333333333293E-2</v>
      </c>
      <c r="U3" s="7"/>
      <c r="V3" s="7"/>
      <c r="W3" s="7"/>
      <c r="X3" s="7"/>
    </row>
    <row r="4" spans="1:24" x14ac:dyDescent="0.25">
      <c r="A4" s="4" t="s">
        <v>20</v>
      </c>
      <c r="B4" s="5" t="s">
        <v>26</v>
      </c>
      <c r="C4" s="6">
        <v>2</v>
      </c>
      <c r="D4" s="4">
        <v>1</v>
      </c>
      <c r="E4" s="7">
        <v>2017</v>
      </c>
      <c r="F4" s="7">
        <v>4</v>
      </c>
      <c r="G4" s="7">
        <v>2</v>
      </c>
      <c r="H4" s="8">
        <v>42838</v>
      </c>
      <c r="I4" s="9">
        <v>0.57916666666666672</v>
      </c>
      <c r="J4" s="9">
        <v>0.6069444444444444</v>
      </c>
      <c r="K4" s="10">
        <f t="shared" si="0"/>
        <v>103</v>
      </c>
      <c r="L4" s="11" t="s">
        <v>29</v>
      </c>
      <c r="M4" s="11" t="s">
        <v>30</v>
      </c>
      <c r="N4" s="7">
        <v>26</v>
      </c>
      <c r="O4" s="7">
        <f>N4</f>
        <v>26</v>
      </c>
      <c r="P4" s="7">
        <v>22</v>
      </c>
      <c r="Q4" s="4" t="s">
        <v>24</v>
      </c>
      <c r="R4" s="4" t="s">
        <v>25</v>
      </c>
      <c r="S4" s="4"/>
      <c r="T4" s="9">
        <f t="shared" ref="T4:T67" si="1">J4-I4</f>
        <v>2.7777777777777679E-2</v>
      </c>
      <c r="U4" s="7"/>
      <c r="V4" s="7"/>
      <c r="W4" s="7"/>
      <c r="X4" s="7"/>
    </row>
    <row r="5" spans="1:24" x14ac:dyDescent="0.25">
      <c r="A5" s="4" t="s">
        <v>20</v>
      </c>
      <c r="B5" s="5" t="s">
        <v>26</v>
      </c>
      <c r="C5" s="6">
        <v>3</v>
      </c>
      <c r="D5" s="4">
        <v>1</v>
      </c>
      <c r="E5" s="7">
        <v>2017</v>
      </c>
      <c r="F5" s="7">
        <v>4</v>
      </c>
      <c r="G5" s="7">
        <v>2</v>
      </c>
      <c r="H5" s="8">
        <v>42838</v>
      </c>
      <c r="I5" s="9">
        <v>0.6743055555555556</v>
      </c>
      <c r="J5" s="9">
        <v>0.69305555555555554</v>
      </c>
      <c r="K5" s="10">
        <f t="shared" si="0"/>
        <v>103</v>
      </c>
      <c r="L5" s="11" t="s">
        <v>31</v>
      </c>
      <c r="M5" s="11" t="s">
        <v>32</v>
      </c>
      <c r="N5" s="7">
        <v>26</v>
      </c>
      <c r="O5" s="7">
        <f t="shared" ref="O5:O70" si="2">N5</f>
        <v>26</v>
      </c>
      <c r="P5" s="7">
        <v>22</v>
      </c>
      <c r="Q5" s="4" t="s">
        <v>24</v>
      </c>
      <c r="R5" s="4" t="s">
        <v>25</v>
      </c>
      <c r="S5" s="4"/>
      <c r="T5" s="9">
        <f t="shared" si="1"/>
        <v>1.8749999999999933E-2</v>
      </c>
      <c r="U5" s="7"/>
      <c r="V5" s="7"/>
      <c r="W5" s="7"/>
      <c r="X5" s="7"/>
    </row>
    <row r="6" spans="1:24" x14ac:dyDescent="0.25">
      <c r="A6" s="4" t="s">
        <v>20</v>
      </c>
      <c r="B6" s="5" t="s">
        <v>33</v>
      </c>
      <c r="C6" s="6">
        <v>1</v>
      </c>
      <c r="D6" s="4">
        <v>2</v>
      </c>
      <c r="E6" s="7">
        <v>2017</v>
      </c>
      <c r="F6" s="7">
        <v>4</v>
      </c>
      <c r="G6" s="7">
        <v>2</v>
      </c>
      <c r="H6" s="8">
        <v>42838</v>
      </c>
      <c r="I6" s="9">
        <v>0.74305555555555547</v>
      </c>
      <c r="J6" s="9">
        <v>0.74722222222222223</v>
      </c>
      <c r="K6" s="10">
        <f t="shared" si="0"/>
        <v>103</v>
      </c>
      <c r="L6" s="11" t="s">
        <v>34</v>
      </c>
      <c r="M6" s="11" t="s">
        <v>35</v>
      </c>
      <c r="N6" s="7">
        <v>26</v>
      </c>
      <c r="O6" s="7">
        <f t="shared" si="2"/>
        <v>26</v>
      </c>
      <c r="P6" s="7">
        <v>22</v>
      </c>
      <c r="Q6" s="4" t="s">
        <v>24</v>
      </c>
      <c r="R6" s="4" t="s">
        <v>36</v>
      </c>
      <c r="S6" s="4"/>
      <c r="T6" s="9">
        <f t="shared" si="1"/>
        <v>4.1666666666667629E-3</v>
      </c>
      <c r="U6" s="7"/>
      <c r="V6" s="7"/>
      <c r="W6" s="7"/>
      <c r="X6" s="7"/>
    </row>
    <row r="7" spans="1:24" x14ac:dyDescent="0.25">
      <c r="A7" s="4" t="s">
        <v>20</v>
      </c>
      <c r="B7" s="5" t="s">
        <v>37</v>
      </c>
      <c r="C7" s="6">
        <v>1</v>
      </c>
      <c r="D7" s="4">
        <v>2</v>
      </c>
      <c r="E7" s="7">
        <v>2017</v>
      </c>
      <c r="F7" s="7">
        <v>4</v>
      </c>
      <c r="G7" s="7">
        <v>2</v>
      </c>
      <c r="H7" s="8">
        <v>42838</v>
      </c>
      <c r="I7" s="9">
        <v>0.82986111111111116</v>
      </c>
      <c r="J7" s="12"/>
      <c r="K7" s="10">
        <f t="shared" si="0"/>
        <v>103</v>
      </c>
      <c r="L7" s="11" t="s">
        <v>38</v>
      </c>
      <c r="M7" s="11" t="s">
        <v>39</v>
      </c>
      <c r="N7" s="7">
        <v>23</v>
      </c>
      <c r="O7" s="7">
        <f t="shared" si="2"/>
        <v>23</v>
      </c>
      <c r="P7" s="7">
        <v>22</v>
      </c>
      <c r="Q7" s="4" t="s">
        <v>24</v>
      </c>
      <c r="R7" s="4" t="s">
        <v>36</v>
      </c>
      <c r="S7" s="4" t="s">
        <v>595</v>
      </c>
      <c r="T7" s="9"/>
      <c r="U7" s="7"/>
      <c r="V7" s="7"/>
      <c r="W7" s="7"/>
      <c r="X7" s="7"/>
    </row>
    <row r="8" spans="1:24" x14ac:dyDescent="0.25">
      <c r="A8" s="4" t="s">
        <v>20</v>
      </c>
      <c r="B8" s="5" t="s">
        <v>40</v>
      </c>
      <c r="C8" s="6">
        <v>1</v>
      </c>
      <c r="D8" s="4">
        <v>2</v>
      </c>
      <c r="E8" s="7">
        <v>2017</v>
      </c>
      <c r="F8" s="7">
        <v>4</v>
      </c>
      <c r="G8" s="7">
        <v>2</v>
      </c>
      <c r="H8" s="8">
        <v>42838</v>
      </c>
      <c r="I8" s="9">
        <v>0.85069444444444453</v>
      </c>
      <c r="J8" s="9">
        <v>0.8534722222222223</v>
      </c>
      <c r="K8" s="10">
        <f t="shared" si="0"/>
        <v>103</v>
      </c>
      <c r="L8" s="11" t="s">
        <v>41</v>
      </c>
      <c r="M8" s="11" t="s">
        <v>42</v>
      </c>
      <c r="N8" s="7">
        <v>23</v>
      </c>
      <c r="O8" s="7">
        <f t="shared" si="2"/>
        <v>23</v>
      </c>
      <c r="P8" s="7">
        <v>22</v>
      </c>
      <c r="Q8" s="4" t="s">
        <v>24</v>
      </c>
      <c r="R8" s="4" t="s">
        <v>36</v>
      </c>
      <c r="S8" s="4"/>
      <c r="T8" s="9">
        <f t="shared" si="1"/>
        <v>2.7777777777777679E-3</v>
      </c>
      <c r="U8" s="7"/>
      <c r="V8" s="7"/>
      <c r="W8" s="7"/>
      <c r="X8" s="7"/>
    </row>
    <row r="9" spans="1:24" x14ac:dyDescent="0.25">
      <c r="A9" s="4" t="s">
        <v>20</v>
      </c>
      <c r="B9" s="5" t="s">
        <v>40</v>
      </c>
      <c r="C9" s="6">
        <v>2</v>
      </c>
      <c r="D9" s="4">
        <v>3</v>
      </c>
      <c r="E9" s="7">
        <v>2017</v>
      </c>
      <c r="F9" s="7">
        <v>4</v>
      </c>
      <c r="G9" s="7">
        <v>2</v>
      </c>
      <c r="H9" s="8">
        <v>42838</v>
      </c>
      <c r="I9" s="9">
        <v>0.88611111111111107</v>
      </c>
      <c r="J9" s="9">
        <v>0.88888888888888884</v>
      </c>
      <c r="K9" s="10">
        <f t="shared" si="0"/>
        <v>103</v>
      </c>
      <c r="L9" s="11" t="s">
        <v>43</v>
      </c>
      <c r="M9" s="11" t="s">
        <v>44</v>
      </c>
      <c r="N9" s="7">
        <v>24</v>
      </c>
      <c r="O9" s="7">
        <f t="shared" si="2"/>
        <v>24</v>
      </c>
      <c r="P9" s="7">
        <v>22</v>
      </c>
      <c r="Q9" s="4" t="s">
        <v>24</v>
      </c>
      <c r="R9" s="4" t="s">
        <v>25</v>
      </c>
      <c r="S9" s="4"/>
      <c r="T9" s="9">
        <f t="shared" si="1"/>
        <v>2.7777777777777679E-3</v>
      </c>
      <c r="U9" s="7"/>
      <c r="V9" s="7"/>
      <c r="W9" s="7"/>
      <c r="X9" s="7"/>
    </row>
    <row r="10" spans="1:24" x14ac:dyDescent="0.25">
      <c r="A10" s="4" t="s">
        <v>20</v>
      </c>
      <c r="B10" s="5" t="s">
        <v>21</v>
      </c>
      <c r="C10" s="6">
        <v>3</v>
      </c>
      <c r="D10" s="4">
        <v>3</v>
      </c>
      <c r="E10" s="7">
        <v>2017</v>
      </c>
      <c r="F10" s="7">
        <v>4</v>
      </c>
      <c r="G10" s="7">
        <v>2</v>
      </c>
      <c r="H10" s="8">
        <v>42838</v>
      </c>
      <c r="I10" s="9">
        <v>0.8965277777777777</v>
      </c>
      <c r="J10" s="9">
        <v>0.89930555555555547</v>
      </c>
      <c r="K10" s="10">
        <f t="shared" si="0"/>
        <v>103</v>
      </c>
      <c r="L10" s="11" t="s">
        <v>45</v>
      </c>
      <c r="M10" s="11" t="s">
        <v>46</v>
      </c>
      <c r="N10" s="7">
        <v>31</v>
      </c>
      <c r="O10" s="7">
        <f t="shared" si="2"/>
        <v>31</v>
      </c>
      <c r="P10" s="7">
        <v>22</v>
      </c>
      <c r="Q10" s="4" t="s">
        <v>24</v>
      </c>
      <c r="R10" s="4" t="s">
        <v>25</v>
      </c>
      <c r="S10" s="4"/>
      <c r="T10" s="9">
        <f t="shared" si="1"/>
        <v>2.7777777777777679E-3</v>
      </c>
      <c r="U10" s="7"/>
      <c r="V10" s="7"/>
      <c r="W10" s="7"/>
      <c r="X10" s="7"/>
    </row>
    <row r="11" spans="1:24" x14ac:dyDescent="0.25">
      <c r="A11" s="4" t="s">
        <v>20</v>
      </c>
      <c r="B11" s="5" t="s">
        <v>37</v>
      </c>
      <c r="C11" s="6">
        <v>2</v>
      </c>
      <c r="D11" s="4">
        <v>3</v>
      </c>
      <c r="E11" s="7">
        <v>2017</v>
      </c>
      <c r="F11" s="7">
        <v>4</v>
      </c>
      <c r="G11" s="7">
        <v>2</v>
      </c>
      <c r="H11" s="8">
        <v>42838</v>
      </c>
      <c r="I11" s="9">
        <v>0.92083333333333339</v>
      </c>
      <c r="J11" s="9">
        <v>0.92569444444444438</v>
      </c>
      <c r="K11" s="10">
        <f t="shared" si="0"/>
        <v>103</v>
      </c>
      <c r="L11" s="11" t="s">
        <v>47</v>
      </c>
      <c r="M11" s="11" t="s">
        <v>48</v>
      </c>
      <c r="N11" s="7">
        <v>32</v>
      </c>
      <c r="O11" s="7">
        <f t="shared" si="2"/>
        <v>32</v>
      </c>
      <c r="P11" s="7">
        <v>22</v>
      </c>
      <c r="Q11" s="4" t="s">
        <v>24</v>
      </c>
      <c r="R11" s="4" t="s">
        <v>25</v>
      </c>
      <c r="S11" s="4" t="s">
        <v>597</v>
      </c>
      <c r="T11" s="9">
        <f t="shared" si="1"/>
        <v>4.8611111111109828E-3</v>
      </c>
      <c r="U11" s="7"/>
      <c r="V11" s="7"/>
      <c r="W11" s="7"/>
      <c r="X11" s="7"/>
    </row>
    <row r="12" spans="1:24" x14ac:dyDescent="0.25">
      <c r="A12" s="4" t="s">
        <v>20</v>
      </c>
      <c r="B12" s="5" t="s">
        <v>37</v>
      </c>
      <c r="C12" s="6">
        <v>3</v>
      </c>
      <c r="D12" s="4">
        <v>4</v>
      </c>
      <c r="E12" s="7">
        <v>2017</v>
      </c>
      <c r="F12" s="7">
        <v>4</v>
      </c>
      <c r="G12" s="7">
        <v>2</v>
      </c>
      <c r="H12" s="8">
        <v>42838</v>
      </c>
      <c r="I12" s="9">
        <v>0.95624999999999993</v>
      </c>
      <c r="J12" s="9">
        <v>0.95833333333333337</v>
      </c>
      <c r="K12" s="10">
        <f t="shared" si="0"/>
        <v>103</v>
      </c>
      <c r="L12" s="11" t="s">
        <v>49</v>
      </c>
      <c r="M12" s="11" t="s">
        <v>50</v>
      </c>
      <c r="N12" s="7">
        <v>26</v>
      </c>
      <c r="O12" s="7">
        <f t="shared" si="2"/>
        <v>26</v>
      </c>
      <c r="P12" s="7">
        <v>22</v>
      </c>
      <c r="Q12" s="4" t="s">
        <v>24</v>
      </c>
      <c r="R12" s="4" t="s">
        <v>51</v>
      </c>
      <c r="S12" s="4" t="s">
        <v>596</v>
      </c>
      <c r="T12" s="9">
        <f t="shared" si="1"/>
        <v>2.083333333333437E-3</v>
      </c>
      <c r="U12" s="7"/>
      <c r="V12" s="7"/>
      <c r="W12" s="7"/>
      <c r="X12" s="7"/>
    </row>
    <row r="13" spans="1:24" x14ac:dyDescent="0.25">
      <c r="A13" s="4" t="s">
        <v>20</v>
      </c>
      <c r="B13" s="5" t="s">
        <v>21</v>
      </c>
      <c r="C13" s="6">
        <v>4</v>
      </c>
      <c r="D13" s="4">
        <v>4</v>
      </c>
      <c r="E13" s="7">
        <v>2017</v>
      </c>
      <c r="F13" s="7">
        <v>4</v>
      </c>
      <c r="G13" s="7">
        <v>2</v>
      </c>
      <c r="H13" s="8">
        <v>42838</v>
      </c>
      <c r="I13" s="9">
        <v>0.96388888888888891</v>
      </c>
      <c r="J13" s="9">
        <v>0.96597222222222223</v>
      </c>
      <c r="K13" s="10">
        <f t="shared" si="0"/>
        <v>103</v>
      </c>
      <c r="L13" s="11" t="s">
        <v>52</v>
      </c>
      <c r="M13" s="11" t="s">
        <v>53</v>
      </c>
      <c r="N13" s="7">
        <v>26</v>
      </c>
      <c r="O13" s="7">
        <f t="shared" si="2"/>
        <v>26</v>
      </c>
      <c r="P13" s="7">
        <v>22</v>
      </c>
      <c r="Q13" s="4" t="s">
        <v>24</v>
      </c>
      <c r="R13" s="4" t="s">
        <v>51</v>
      </c>
      <c r="S13" s="4"/>
      <c r="T13" s="9">
        <f t="shared" si="1"/>
        <v>2.0833333333333259E-3</v>
      </c>
      <c r="U13" s="7"/>
      <c r="V13" s="7"/>
      <c r="W13" s="7"/>
      <c r="X13" s="7"/>
    </row>
    <row r="14" spans="1:24" x14ac:dyDescent="0.25">
      <c r="A14" s="4" t="s">
        <v>20</v>
      </c>
      <c r="B14" s="5" t="s">
        <v>40</v>
      </c>
      <c r="C14" s="6">
        <v>3</v>
      </c>
      <c r="D14" s="4">
        <v>4</v>
      </c>
      <c r="E14" s="7">
        <v>2017</v>
      </c>
      <c r="F14" s="7">
        <v>4</v>
      </c>
      <c r="G14" s="7">
        <v>2</v>
      </c>
      <c r="H14" s="8">
        <v>42838</v>
      </c>
      <c r="I14" s="9">
        <v>0.97430555555555554</v>
      </c>
      <c r="J14" s="9">
        <v>0.97638888888888886</v>
      </c>
      <c r="K14" s="10">
        <f t="shared" si="0"/>
        <v>103</v>
      </c>
      <c r="L14" s="11" t="s">
        <v>54</v>
      </c>
      <c r="M14" s="11" t="s">
        <v>55</v>
      </c>
      <c r="N14" s="7">
        <v>26</v>
      </c>
      <c r="O14" s="7">
        <f t="shared" si="2"/>
        <v>26</v>
      </c>
      <c r="P14" s="7">
        <v>22</v>
      </c>
      <c r="Q14" s="4" t="s">
        <v>24</v>
      </c>
      <c r="R14" s="4" t="s">
        <v>51</v>
      </c>
      <c r="S14" s="4"/>
      <c r="T14" s="9">
        <f t="shared" si="1"/>
        <v>2.0833333333333259E-3</v>
      </c>
      <c r="U14" s="7"/>
      <c r="V14" s="7"/>
      <c r="W14" s="7"/>
      <c r="X14" s="7"/>
    </row>
    <row r="15" spans="1:24" x14ac:dyDescent="0.25">
      <c r="A15" s="4" t="s">
        <v>20</v>
      </c>
      <c r="B15" s="5" t="s">
        <v>21</v>
      </c>
      <c r="C15" s="6">
        <v>5</v>
      </c>
      <c r="D15" s="4">
        <v>5</v>
      </c>
      <c r="E15" s="7">
        <v>2017</v>
      </c>
      <c r="F15" s="7">
        <v>4</v>
      </c>
      <c r="G15" s="7">
        <v>2</v>
      </c>
      <c r="H15" s="8">
        <v>42839</v>
      </c>
      <c r="I15" s="9">
        <v>0.25208333333333333</v>
      </c>
      <c r="J15" s="9">
        <v>0.25416666666666665</v>
      </c>
      <c r="K15" s="10">
        <f t="shared" si="0"/>
        <v>104</v>
      </c>
      <c r="L15" s="11" t="s">
        <v>56</v>
      </c>
      <c r="M15" s="11" t="s">
        <v>57</v>
      </c>
      <c r="N15" s="7">
        <v>25</v>
      </c>
      <c r="O15" s="7">
        <f t="shared" si="2"/>
        <v>25</v>
      </c>
      <c r="P15" s="7">
        <v>22</v>
      </c>
      <c r="Q15" s="4" t="s">
        <v>24</v>
      </c>
      <c r="R15" s="4" t="s">
        <v>58</v>
      </c>
      <c r="S15" s="4"/>
      <c r="T15" s="9">
        <f t="shared" si="1"/>
        <v>2.0833333333333259E-3</v>
      </c>
      <c r="U15" s="7"/>
      <c r="V15" s="7"/>
      <c r="W15" s="7"/>
      <c r="X15" s="7"/>
    </row>
    <row r="16" spans="1:24" x14ac:dyDescent="0.25">
      <c r="A16" s="4" t="s">
        <v>20</v>
      </c>
      <c r="B16" s="5" t="s">
        <v>37</v>
      </c>
      <c r="C16" s="6">
        <v>4</v>
      </c>
      <c r="D16" s="4">
        <v>5</v>
      </c>
      <c r="E16" s="7">
        <v>2017</v>
      </c>
      <c r="F16" s="7">
        <v>4</v>
      </c>
      <c r="G16" s="7">
        <v>2</v>
      </c>
      <c r="H16" s="8">
        <v>42839</v>
      </c>
      <c r="I16" s="9">
        <v>0.25833333333333336</v>
      </c>
      <c r="J16" s="9">
        <v>0.25972222222222224</v>
      </c>
      <c r="K16" s="10">
        <f t="shared" si="0"/>
        <v>104</v>
      </c>
      <c r="L16" s="11" t="s">
        <v>56</v>
      </c>
      <c r="M16" s="11" t="s">
        <v>59</v>
      </c>
      <c r="N16" s="7">
        <v>25</v>
      </c>
      <c r="O16" s="7">
        <f t="shared" si="2"/>
        <v>25</v>
      </c>
      <c r="P16" s="7">
        <v>22</v>
      </c>
      <c r="Q16" s="4" t="s">
        <v>24</v>
      </c>
      <c r="R16" s="4" t="s">
        <v>58</v>
      </c>
      <c r="S16" s="4" t="s">
        <v>598</v>
      </c>
      <c r="T16" s="9">
        <f t="shared" si="1"/>
        <v>1.388888888888884E-3</v>
      </c>
      <c r="U16" s="7"/>
      <c r="V16" s="7"/>
      <c r="W16" s="7"/>
      <c r="X16" s="7"/>
    </row>
    <row r="17" spans="1:24" x14ac:dyDescent="0.25">
      <c r="A17" s="4" t="s">
        <v>20</v>
      </c>
      <c r="B17" s="5" t="s">
        <v>21</v>
      </c>
      <c r="C17" s="13">
        <v>6</v>
      </c>
      <c r="D17" s="4">
        <v>6</v>
      </c>
      <c r="E17" s="7">
        <v>2017</v>
      </c>
      <c r="F17" s="7">
        <v>4</v>
      </c>
      <c r="G17" s="7">
        <v>2</v>
      </c>
      <c r="H17" s="8">
        <v>42839</v>
      </c>
      <c r="I17" s="9">
        <v>0.33333333333333331</v>
      </c>
      <c r="J17" s="9">
        <v>0.33680555555555558</v>
      </c>
      <c r="K17" s="10">
        <f t="shared" si="0"/>
        <v>104</v>
      </c>
      <c r="L17" s="14" t="s">
        <v>60</v>
      </c>
      <c r="M17" s="11" t="s">
        <v>61</v>
      </c>
      <c r="N17" s="7">
        <v>27</v>
      </c>
      <c r="O17" s="7">
        <f t="shared" si="2"/>
        <v>27</v>
      </c>
      <c r="P17" s="7">
        <v>22</v>
      </c>
      <c r="Q17" s="4" t="s">
        <v>24</v>
      </c>
      <c r="R17" s="4" t="s">
        <v>62</v>
      </c>
      <c r="S17" s="4"/>
      <c r="T17" s="9">
        <f t="shared" si="1"/>
        <v>3.4722222222222654E-3</v>
      </c>
      <c r="U17" s="7"/>
      <c r="V17" s="7"/>
      <c r="W17" s="7"/>
      <c r="X17" s="7"/>
    </row>
    <row r="18" spans="1:24" x14ac:dyDescent="0.25">
      <c r="A18" s="4" t="s">
        <v>20</v>
      </c>
      <c r="B18" s="5" t="s">
        <v>37</v>
      </c>
      <c r="C18" s="13">
        <v>5</v>
      </c>
      <c r="D18" s="4">
        <v>6</v>
      </c>
      <c r="E18" s="7">
        <v>2017</v>
      </c>
      <c r="F18" s="7">
        <v>4</v>
      </c>
      <c r="G18" s="7">
        <v>2</v>
      </c>
      <c r="H18" s="8">
        <v>42839</v>
      </c>
      <c r="I18" s="9">
        <v>0.33958333333333335</v>
      </c>
      <c r="J18" s="9">
        <v>0.3430555555555555</v>
      </c>
      <c r="K18" s="10">
        <f t="shared" si="0"/>
        <v>104</v>
      </c>
      <c r="L18" s="14" t="s">
        <v>63</v>
      </c>
      <c r="M18" s="14" t="s">
        <v>64</v>
      </c>
      <c r="N18" s="7">
        <v>27</v>
      </c>
      <c r="O18" s="7">
        <f t="shared" si="2"/>
        <v>27</v>
      </c>
      <c r="P18" s="7">
        <v>22</v>
      </c>
      <c r="Q18" s="4" t="s">
        <v>24</v>
      </c>
      <c r="R18" s="4" t="s">
        <v>62</v>
      </c>
      <c r="S18" s="4" t="s">
        <v>599</v>
      </c>
      <c r="T18" s="9">
        <f t="shared" si="1"/>
        <v>3.4722222222221544E-3</v>
      </c>
      <c r="U18" s="7"/>
      <c r="V18" s="7"/>
      <c r="W18" s="7"/>
      <c r="X18" s="7"/>
    </row>
    <row r="19" spans="1:24" x14ac:dyDescent="0.25">
      <c r="A19" s="4" t="s">
        <v>20</v>
      </c>
      <c r="B19" s="5" t="s">
        <v>26</v>
      </c>
      <c r="C19" s="13">
        <v>4</v>
      </c>
      <c r="D19" s="4">
        <v>6</v>
      </c>
      <c r="E19" s="7">
        <v>2017</v>
      </c>
      <c r="F19" s="7">
        <v>4</v>
      </c>
      <c r="G19" s="7">
        <v>2</v>
      </c>
      <c r="H19" s="8">
        <v>42839</v>
      </c>
      <c r="I19" s="15">
        <v>0.3520833333333333</v>
      </c>
      <c r="J19" s="15">
        <v>0.37638888888888888</v>
      </c>
      <c r="K19" s="10">
        <f t="shared" si="0"/>
        <v>104</v>
      </c>
      <c r="L19" s="16" t="s">
        <v>612</v>
      </c>
      <c r="M19" s="16" t="s">
        <v>65</v>
      </c>
      <c r="N19" s="7">
        <v>27</v>
      </c>
      <c r="O19" s="7">
        <f t="shared" si="2"/>
        <v>27</v>
      </c>
      <c r="P19" s="7">
        <v>22</v>
      </c>
      <c r="Q19" s="4" t="s">
        <v>24</v>
      </c>
      <c r="R19" s="4" t="s">
        <v>66</v>
      </c>
      <c r="S19" s="4"/>
      <c r="T19" s="9">
        <f t="shared" si="1"/>
        <v>2.430555555555558E-2</v>
      </c>
      <c r="U19" s="7"/>
    </row>
    <row r="20" spans="1:24" x14ac:dyDescent="0.25">
      <c r="A20" s="4" t="s">
        <v>20</v>
      </c>
      <c r="B20" s="5" t="s">
        <v>40</v>
      </c>
      <c r="C20" s="13">
        <v>4</v>
      </c>
      <c r="D20" s="4">
        <v>7</v>
      </c>
      <c r="E20" s="7">
        <v>2017</v>
      </c>
      <c r="F20" s="7">
        <v>4</v>
      </c>
      <c r="G20" s="7">
        <v>2</v>
      </c>
      <c r="H20" s="8">
        <v>42839</v>
      </c>
      <c r="I20" s="15">
        <v>0.50624999999999998</v>
      </c>
      <c r="J20" s="15">
        <v>0.50902777777777775</v>
      </c>
      <c r="K20" s="10">
        <f t="shared" si="0"/>
        <v>104</v>
      </c>
      <c r="L20" s="16" t="s">
        <v>67</v>
      </c>
      <c r="M20" s="16" t="s">
        <v>68</v>
      </c>
      <c r="N20" s="7">
        <v>21</v>
      </c>
      <c r="O20" s="7">
        <f t="shared" si="2"/>
        <v>21</v>
      </c>
      <c r="P20" s="7">
        <v>24</v>
      </c>
      <c r="Q20" s="4" t="s">
        <v>69</v>
      </c>
      <c r="R20" s="4" t="s">
        <v>70</v>
      </c>
      <c r="S20" s="4"/>
      <c r="T20" s="9">
        <f t="shared" si="1"/>
        <v>2.7777777777777679E-3</v>
      </c>
      <c r="U20" s="7"/>
    </row>
    <row r="21" spans="1:24" x14ac:dyDescent="0.25">
      <c r="A21" s="4" t="s">
        <v>20</v>
      </c>
      <c r="B21" s="5" t="s">
        <v>21</v>
      </c>
      <c r="C21" s="13">
        <v>7</v>
      </c>
      <c r="D21" s="4">
        <v>7</v>
      </c>
      <c r="E21" s="7">
        <v>2017</v>
      </c>
      <c r="F21" s="7">
        <v>4</v>
      </c>
      <c r="G21" s="7">
        <v>2</v>
      </c>
      <c r="H21" s="8">
        <v>42839</v>
      </c>
      <c r="I21" s="15">
        <v>0.51944444444444449</v>
      </c>
      <c r="J21" s="15">
        <v>0.52083333333333337</v>
      </c>
      <c r="K21" s="10">
        <f t="shared" si="0"/>
        <v>104</v>
      </c>
      <c r="L21" s="16" t="s">
        <v>71</v>
      </c>
      <c r="M21" s="16" t="s">
        <v>72</v>
      </c>
      <c r="N21" s="7">
        <v>21</v>
      </c>
      <c r="O21" s="7">
        <f t="shared" si="2"/>
        <v>21</v>
      </c>
      <c r="P21" s="7">
        <v>24</v>
      </c>
      <c r="Q21" s="4" t="s">
        <v>69</v>
      </c>
      <c r="R21" s="4" t="s">
        <v>70</v>
      </c>
      <c r="S21" s="4"/>
      <c r="T21" s="9">
        <f t="shared" si="1"/>
        <v>1.388888888888884E-3</v>
      </c>
      <c r="U21" s="7"/>
    </row>
    <row r="22" spans="1:24" x14ac:dyDescent="0.25">
      <c r="A22" s="4" t="s">
        <v>20</v>
      </c>
      <c r="B22" s="5" t="s">
        <v>37</v>
      </c>
      <c r="C22" s="13">
        <v>6</v>
      </c>
      <c r="D22" s="4">
        <v>7</v>
      </c>
      <c r="E22" s="7">
        <v>2017</v>
      </c>
      <c r="F22" s="7">
        <v>4</v>
      </c>
      <c r="G22" s="7">
        <v>2</v>
      </c>
      <c r="H22" s="8">
        <v>42839</v>
      </c>
      <c r="I22" s="15">
        <v>0.51180555555555551</v>
      </c>
      <c r="J22" s="15">
        <v>0.51736111111111105</v>
      </c>
      <c r="K22" s="10">
        <f t="shared" si="0"/>
        <v>104</v>
      </c>
      <c r="L22" s="16" t="s">
        <v>73</v>
      </c>
      <c r="M22" s="16" t="s">
        <v>72</v>
      </c>
      <c r="N22" s="7">
        <v>21</v>
      </c>
      <c r="O22" s="7">
        <f t="shared" si="2"/>
        <v>21</v>
      </c>
      <c r="P22" s="7">
        <v>24</v>
      </c>
      <c r="Q22" s="4" t="s">
        <v>69</v>
      </c>
      <c r="R22" s="4" t="s">
        <v>70</v>
      </c>
      <c r="S22" s="4" t="s">
        <v>600</v>
      </c>
      <c r="T22" s="9">
        <f t="shared" si="1"/>
        <v>5.5555555555555358E-3</v>
      </c>
      <c r="U22" s="7"/>
    </row>
    <row r="23" spans="1:24" x14ac:dyDescent="0.25">
      <c r="A23" s="4" t="s">
        <v>20</v>
      </c>
      <c r="B23" s="5" t="s">
        <v>21</v>
      </c>
      <c r="C23" s="13">
        <v>8</v>
      </c>
      <c r="D23" s="4">
        <v>8</v>
      </c>
      <c r="E23" s="7">
        <v>2017</v>
      </c>
      <c r="F23" s="7">
        <v>4</v>
      </c>
      <c r="G23" s="7">
        <v>2</v>
      </c>
      <c r="H23" s="8">
        <v>42839</v>
      </c>
      <c r="I23" s="15">
        <v>0.5756944444444444</v>
      </c>
      <c r="J23" s="15">
        <v>0.57708333333333328</v>
      </c>
      <c r="K23" s="10">
        <f t="shared" si="0"/>
        <v>104</v>
      </c>
      <c r="L23" s="16" t="s">
        <v>74</v>
      </c>
      <c r="M23" s="16" t="s">
        <v>75</v>
      </c>
      <c r="N23" s="7">
        <v>20</v>
      </c>
      <c r="O23" s="7">
        <f t="shared" si="2"/>
        <v>20</v>
      </c>
      <c r="P23" s="7">
        <v>24</v>
      </c>
      <c r="Q23" s="4" t="s">
        <v>69</v>
      </c>
      <c r="R23" s="4" t="s">
        <v>76</v>
      </c>
      <c r="S23" s="4"/>
      <c r="T23" s="9">
        <f t="shared" si="1"/>
        <v>1.388888888888884E-3</v>
      </c>
      <c r="U23" s="7"/>
    </row>
    <row r="24" spans="1:24" x14ac:dyDescent="0.25">
      <c r="A24" s="4" t="s">
        <v>20</v>
      </c>
      <c r="B24" s="5" t="s">
        <v>37</v>
      </c>
      <c r="C24" s="13">
        <v>7</v>
      </c>
      <c r="D24" s="4">
        <v>8</v>
      </c>
      <c r="E24" s="7">
        <v>2017</v>
      </c>
      <c r="F24" s="7">
        <v>4</v>
      </c>
      <c r="G24" s="7">
        <v>2</v>
      </c>
      <c r="H24" s="8">
        <v>42839</v>
      </c>
      <c r="I24" s="15">
        <v>0.57986111111111105</v>
      </c>
      <c r="J24" s="15">
        <v>0.58263888888888882</v>
      </c>
      <c r="K24" s="10">
        <f t="shared" si="0"/>
        <v>104</v>
      </c>
      <c r="L24" s="16" t="s">
        <v>74</v>
      </c>
      <c r="M24" s="16" t="s">
        <v>77</v>
      </c>
      <c r="N24" s="7">
        <v>20</v>
      </c>
      <c r="O24" s="7">
        <f t="shared" si="2"/>
        <v>20</v>
      </c>
      <c r="P24" s="7">
        <v>24</v>
      </c>
      <c r="Q24" s="4" t="s">
        <v>69</v>
      </c>
      <c r="R24" s="4" t="s">
        <v>76</v>
      </c>
      <c r="S24" s="4" t="s">
        <v>601</v>
      </c>
      <c r="T24" s="9">
        <f t="shared" si="1"/>
        <v>2.7777777777777679E-3</v>
      </c>
      <c r="U24" s="7"/>
    </row>
    <row r="25" spans="1:24" x14ac:dyDescent="0.25">
      <c r="A25" s="4" t="s">
        <v>20</v>
      </c>
      <c r="B25" s="5" t="s">
        <v>40</v>
      </c>
      <c r="C25" s="13">
        <v>5</v>
      </c>
      <c r="D25" s="4">
        <v>8</v>
      </c>
      <c r="E25" s="7">
        <v>2017</v>
      </c>
      <c r="F25" s="7">
        <v>4</v>
      </c>
      <c r="G25" s="7">
        <v>2</v>
      </c>
      <c r="H25" s="8">
        <v>42839</v>
      </c>
      <c r="I25" s="15">
        <v>0.58402777777777781</v>
      </c>
      <c r="J25" s="15">
        <v>0.58611111111111114</v>
      </c>
      <c r="K25" s="10">
        <f t="shared" si="0"/>
        <v>104</v>
      </c>
      <c r="L25" s="16" t="s">
        <v>78</v>
      </c>
      <c r="M25" s="16" t="s">
        <v>79</v>
      </c>
      <c r="N25" s="7">
        <v>20</v>
      </c>
      <c r="O25" s="7">
        <f t="shared" si="2"/>
        <v>20</v>
      </c>
      <c r="P25" s="7">
        <v>24</v>
      </c>
      <c r="Q25" s="4" t="s">
        <v>69</v>
      </c>
      <c r="R25" s="4" t="s">
        <v>76</v>
      </c>
      <c r="S25" s="4"/>
      <c r="T25" s="9">
        <f t="shared" si="1"/>
        <v>2.0833333333333259E-3</v>
      </c>
      <c r="U25" s="7"/>
    </row>
    <row r="26" spans="1:24" x14ac:dyDescent="0.25">
      <c r="A26" s="4" t="s">
        <v>20</v>
      </c>
      <c r="B26" s="5" t="s">
        <v>40</v>
      </c>
      <c r="C26" s="13">
        <v>6</v>
      </c>
      <c r="D26" s="4">
        <v>9</v>
      </c>
      <c r="E26" s="7">
        <v>2017</v>
      </c>
      <c r="F26" s="7">
        <v>4</v>
      </c>
      <c r="G26" s="7">
        <v>2</v>
      </c>
      <c r="H26" s="8">
        <v>42839</v>
      </c>
      <c r="I26" s="15">
        <v>0.64861111111111114</v>
      </c>
      <c r="J26" s="15">
        <v>0.65069444444444446</v>
      </c>
      <c r="K26" s="10">
        <f t="shared" si="0"/>
        <v>104</v>
      </c>
      <c r="L26" s="16" t="s">
        <v>80</v>
      </c>
      <c r="M26" s="16" t="s">
        <v>81</v>
      </c>
      <c r="N26" s="7">
        <v>18</v>
      </c>
      <c r="O26" s="7">
        <f t="shared" si="2"/>
        <v>18</v>
      </c>
      <c r="P26" s="7">
        <v>24</v>
      </c>
      <c r="Q26" s="4" t="s">
        <v>69</v>
      </c>
      <c r="R26" s="4" t="s">
        <v>82</v>
      </c>
      <c r="S26" s="4"/>
      <c r="T26" s="9">
        <f t="shared" si="1"/>
        <v>2.0833333333333259E-3</v>
      </c>
      <c r="U26" s="7"/>
    </row>
    <row r="27" spans="1:24" x14ac:dyDescent="0.25">
      <c r="A27" s="4" t="s">
        <v>20</v>
      </c>
      <c r="B27" s="5" t="s">
        <v>37</v>
      </c>
      <c r="C27" s="13">
        <v>8</v>
      </c>
      <c r="D27" s="4">
        <v>9</v>
      </c>
      <c r="E27" s="7">
        <v>2017</v>
      </c>
      <c r="F27" s="7">
        <v>4</v>
      </c>
      <c r="G27" s="7">
        <v>2</v>
      </c>
      <c r="H27" s="8">
        <v>42839</v>
      </c>
      <c r="I27" s="15">
        <v>0.65486111111111112</v>
      </c>
      <c r="J27" s="15">
        <v>0.65694444444444444</v>
      </c>
      <c r="K27" s="10">
        <f t="shared" si="0"/>
        <v>104</v>
      </c>
      <c r="L27" s="16" t="s">
        <v>83</v>
      </c>
      <c r="M27" s="16" t="s">
        <v>84</v>
      </c>
      <c r="N27" s="7">
        <v>18</v>
      </c>
      <c r="O27" s="7">
        <f t="shared" si="2"/>
        <v>18</v>
      </c>
      <c r="P27" s="7">
        <v>24</v>
      </c>
      <c r="Q27" s="4" t="s">
        <v>69</v>
      </c>
      <c r="R27" s="4" t="s">
        <v>82</v>
      </c>
      <c r="S27" s="4" t="s">
        <v>602</v>
      </c>
      <c r="T27" s="9">
        <f t="shared" si="1"/>
        <v>2.0833333333333259E-3</v>
      </c>
      <c r="U27" s="7"/>
    </row>
    <row r="28" spans="1:24" x14ac:dyDescent="0.25">
      <c r="A28" s="4" t="s">
        <v>20</v>
      </c>
      <c r="B28" s="5" t="s">
        <v>21</v>
      </c>
      <c r="C28" s="13">
        <v>9</v>
      </c>
      <c r="D28" s="4">
        <v>9</v>
      </c>
      <c r="E28" s="7">
        <v>2017</v>
      </c>
      <c r="F28" s="7">
        <v>4</v>
      </c>
      <c r="G28" s="7">
        <v>2</v>
      </c>
      <c r="H28" s="8">
        <v>42839</v>
      </c>
      <c r="I28" s="15">
        <v>0.65902777777777777</v>
      </c>
      <c r="J28" s="15">
        <v>0.66041666666666665</v>
      </c>
      <c r="K28" s="10">
        <f t="shared" si="0"/>
        <v>104</v>
      </c>
      <c r="L28" s="16" t="s">
        <v>85</v>
      </c>
      <c r="M28" s="16" t="s">
        <v>86</v>
      </c>
      <c r="N28" s="7">
        <v>19</v>
      </c>
      <c r="O28" s="7">
        <f t="shared" si="2"/>
        <v>19</v>
      </c>
      <c r="P28" s="7">
        <v>24</v>
      </c>
      <c r="Q28" s="4" t="s">
        <v>69</v>
      </c>
      <c r="R28" s="4" t="s">
        <v>82</v>
      </c>
      <c r="S28" s="4"/>
      <c r="T28" s="9">
        <f t="shared" si="1"/>
        <v>1.388888888888884E-3</v>
      </c>
      <c r="U28" s="7"/>
    </row>
    <row r="29" spans="1:24" x14ac:dyDescent="0.25">
      <c r="A29" s="4" t="s">
        <v>20</v>
      </c>
      <c r="B29" s="5" t="s">
        <v>21</v>
      </c>
      <c r="C29" s="13">
        <v>10</v>
      </c>
      <c r="D29" s="4">
        <v>10</v>
      </c>
      <c r="E29" s="7">
        <v>2017</v>
      </c>
      <c r="F29" s="7">
        <v>4</v>
      </c>
      <c r="G29" s="7">
        <v>2</v>
      </c>
      <c r="H29" s="8">
        <v>42839</v>
      </c>
      <c r="I29" s="15">
        <v>0.70416666666666661</v>
      </c>
      <c r="J29" s="15">
        <v>0.7055555555555556</v>
      </c>
      <c r="K29" s="10">
        <f t="shared" si="0"/>
        <v>104</v>
      </c>
      <c r="L29" s="16" t="s">
        <v>87</v>
      </c>
      <c r="M29" s="16" t="s">
        <v>88</v>
      </c>
      <c r="N29" s="7">
        <v>17</v>
      </c>
      <c r="O29" s="7">
        <f t="shared" si="2"/>
        <v>17</v>
      </c>
      <c r="P29" s="7">
        <v>24</v>
      </c>
      <c r="Q29" s="4" t="s">
        <v>69</v>
      </c>
      <c r="R29" s="4" t="s">
        <v>89</v>
      </c>
      <c r="S29" s="4"/>
      <c r="T29" s="9">
        <f t="shared" si="1"/>
        <v>1.388888888888995E-3</v>
      </c>
      <c r="U29" s="7"/>
    </row>
    <row r="30" spans="1:24" x14ac:dyDescent="0.25">
      <c r="A30" s="4" t="s">
        <v>20</v>
      </c>
      <c r="B30" s="5" t="s">
        <v>37</v>
      </c>
      <c r="C30" s="13">
        <v>9</v>
      </c>
      <c r="D30" s="4">
        <v>10</v>
      </c>
      <c r="E30" s="7">
        <v>2017</v>
      </c>
      <c r="F30" s="7">
        <v>4</v>
      </c>
      <c r="G30" s="7">
        <v>2</v>
      </c>
      <c r="H30" s="8">
        <v>42839</v>
      </c>
      <c r="I30" s="15">
        <v>0.70833333333333337</v>
      </c>
      <c r="J30" s="15">
        <v>0.71111111111111114</v>
      </c>
      <c r="K30" s="10">
        <f t="shared" si="0"/>
        <v>104</v>
      </c>
      <c r="L30" s="16" t="s">
        <v>90</v>
      </c>
      <c r="M30" s="16" t="s">
        <v>91</v>
      </c>
      <c r="N30" s="7">
        <v>17</v>
      </c>
      <c r="O30" s="7">
        <f t="shared" si="2"/>
        <v>17</v>
      </c>
      <c r="P30" s="7">
        <v>24</v>
      </c>
      <c r="Q30" s="4" t="s">
        <v>69</v>
      </c>
      <c r="R30" s="4" t="s">
        <v>89</v>
      </c>
      <c r="S30" s="4" t="s">
        <v>603</v>
      </c>
      <c r="T30" s="9">
        <f t="shared" si="1"/>
        <v>2.7777777777777679E-3</v>
      </c>
      <c r="U30" s="7"/>
    </row>
    <row r="31" spans="1:24" x14ac:dyDescent="0.25">
      <c r="A31" s="4" t="s">
        <v>20</v>
      </c>
      <c r="B31" s="5" t="s">
        <v>40</v>
      </c>
      <c r="C31" s="13">
        <v>7</v>
      </c>
      <c r="D31" s="4">
        <v>10</v>
      </c>
      <c r="E31" s="7">
        <v>2017</v>
      </c>
      <c r="F31" s="7">
        <v>4</v>
      </c>
      <c r="G31" s="7">
        <v>2</v>
      </c>
      <c r="H31" s="8">
        <v>42839</v>
      </c>
      <c r="I31" s="15">
        <v>0.7104166666666667</v>
      </c>
      <c r="J31" s="15">
        <v>0.71319444444444446</v>
      </c>
      <c r="K31" s="10">
        <f t="shared" si="0"/>
        <v>104</v>
      </c>
      <c r="L31" s="16" t="s">
        <v>90</v>
      </c>
      <c r="M31" s="16" t="s">
        <v>91</v>
      </c>
      <c r="N31" s="7">
        <v>17</v>
      </c>
      <c r="O31" s="7">
        <f t="shared" si="2"/>
        <v>17</v>
      </c>
      <c r="P31" s="7">
        <v>24</v>
      </c>
      <c r="Q31" s="4" t="s">
        <v>69</v>
      </c>
      <c r="R31" s="4" t="s">
        <v>89</v>
      </c>
      <c r="S31" s="4"/>
      <c r="T31" s="9">
        <f t="shared" si="1"/>
        <v>2.7777777777777679E-3</v>
      </c>
      <c r="U31" s="7"/>
    </row>
    <row r="32" spans="1:24" x14ac:dyDescent="0.25">
      <c r="A32" s="4" t="s">
        <v>20</v>
      </c>
      <c r="B32" s="5" t="s">
        <v>40</v>
      </c>
      <c r="C32" s="13">
        <v>8</v>
      </c>
      <c r="D32" s="4">
        <v>11</v>
      </c>
      <c r="E32" s="7">
        <v>2017</v>
      </c>
      <c r="F32" s="7">
        <v>4</v>
      </c>
      <c r="G32" s="7">
        <v>2</v>
      </c>
      <c r="H32" s="8">
        <v>42839</v>
      </c>
      <c r="I32" s="15">
        <v>0.75138888888888899</v>
      </c>
      <c r="J32" s="15">
        <v>0.75416666666666676</v>
      </c>
      <c r="K32" s="10">
        <f t="shared" si="0"/>
        <v>104</v>
      </c>
      <c r="L32" s="16" t="s">
        <v>92</v>
      </c>
      <c r="M32" s="16" t="s">
        <v>93</v>
      </c>
      <c r="N32" s="7">
        <v>29</v>
      </c>
      <c r="O32" s="7">
        <f t="shared" si="2"/>
        <v>29</v>
      </c>
      <c r="P32" s="7">
        <v>24</v>
      </c>
      <c r="Q32" s="4" t="s">
        <v>69</v>
      </c>
      <c r="R32" s="4" t="s">
        <v>94</v>
      </c>
      <c r="S32" s="4"/>
      <c r="T32" s="9">
        <f t="shared" si="1"/>
        <v>2.7777777777777679E-3</v>
      </c>
      <c r="U32" s="7"/>
    </row>
    <row r="33" spans="1:21" x14ac:dyDescent="0.25">
      <c r="A33" s="4" t="s">
        <v>20</v>
      </c>
      <c r="B33" s="5" t="s">
        <v>37</v>
      </c>
      <c r="C33" s="13">
        <v>10</v>
      </c>
      <c r="D33" s="4">
        <v>11</v>
      </c>
      <c r="E33" s="7">
        <v>2017</v>
      </c>
      <c r="F33" s="7">
        <v>4</v>
      </c>
      <c r="G33" s="7">
        <v>2</v>
      </c>
      <c r="H33" s="8">
        <v>42839</v>
      </c>
      <c r="I33" s="15">
        <v>0.76041666666666663</v>
      </c>
      <c r="J33" s="15">
        <v>0.76180555555555562</v>
      </c>
      <c r="K33" s="10">
        <f t="shared" si="0"/>
        <v>104</v>
      </c>
      <c r="L33" s="16" t="s">
        <v>95</v>
      </c>
      <c r="M33" s="16" t="s">
        <v>96</v>
      </c>
      <c r="N33" s="7">
        <v>28</v>
      </c>
      <c r="O33" s="7">
        <f t="shared" si="2"/>
        <v>28</v>
      </c>
      <c r="P33" s="7">
        <v>24</v>
      </c>
      <c r="Q33" s="4" t="s">
        <v>69</v>
      </c>
      <c r="R33" s="4" t="s">
        <v>94</v>
      </c>
      <c r="S33" s="4" t="s">
        <v>604</v>
      </c>
      <c r="T33" s="9">
        <f t="shared" si="1"/>
        <v>1.388888888888995E-3</v>
      </c>
      <c r="U33" s="7"/>
    </row>
    <row r="34" spans="1:21" x14ac:dyDescent="0.25">
      <c r="A34" s="4" t="s">
        <v>20</v>
      </c>
      <c r="B34" s="5" t="s">
        <v>21</v>
      </c>
      <c r="C34" s="13">
        <v>11</v>
      </c>
      <c r="D34" s="4">
        <v>11</v>
      </c>
      <c r="E34" s="7">
        <v>2017</v>
      </c>
      <c r="F34" s="7">
        <v>4</v>
      </c>
      <c r="G34" s="7">
        <v>2</v>
      </c>
      <c r="H34" s="8">
        <v>42839</v>
      </c>
      <c r="I34" s="15">
        <v>0.76736111111111116</v>
      </c>
      <c r="J34" s="15">
        <v>0.76944444444444438</v>
      </c>
      <c r="K34" s="10">
        <f t="shared" si="0"/>
        <v>104</v>
      </c>
      <c r="L34" s="16" t="s">
        <v>97</v>
      </c>
      <c r="M34" s="16" t="s">
        <v>98</v>
      </c>
      <c r="N34" s="7">
        <v>27</v>
      </c>
      <c r="O34" s="7">
        <f t="shared" si="2"/>
        <v>27</v>
      </c>
      <c r="P34" s="7">
        <v>24</v>
      </c>
      <c r="Q34" s="4" t="s">
        <v>69</v>
      </c>
      <c r="R34" s="4" t="s">
        <v>94</v>
      </c>
      <c r="S34" s="4"/>
      <c r="T34" s="9">
        <f t="shared" si="1"/>
        <v>2.0833333333332149E-3</v>
      </c>
      <c r="U34" s="7"/>
    </row>
    <row r="35" spans="1:21" x14ac:dyDescent="0.25">
      <c r="A35" s="4" t="s">
        <v>20</v>
      </c>
      <c r="B35" s="5" t="s">
        <v>21</v>
      </c>
      <c r="C35" s="13">
        <v>12</v>
      </c>
      <c r="D35" s="4">
        <v>12</v>
      </c>
      <c r="E35" s="7">
        <v>2017</v>
      </c>
      <c r="F35" s="7">
        <v>4</v>
      </c>
      <c r="G35" s="7">
        <v>2</v>
      </c>
      <c r="H35" s="8">
        <v>42839</v>
      </c>
      <c r="I35" s="15">
        <v>0.81736111111111109</v>
      </c>
      <c r="J35" s="15">
        <v>0.82013888888888886</v>
      </c>
      <c r="K35" s="10">
        <f t="shared" si="0"/>
        <v>104</v>
      </c>
      <c r="L35" s="16" t="s">
        <v>99</v>
      </c>
      <c r="M35" s="16" t="s">
        <v>100</v>
      </c>
      <c r="N35" s="7">
        <v>44</v>
      </c>
      <c r="O35" s="7">
        <f t="shared" si="2"/>
        <v>44</v>
      </c>
      <c r="P35" s="7">
        <v>24</v>
      </c>
      <c r="Q35" s="4" t="s">
        <v>69</v>
      </c>
      <c r="R35" s="4" t="s">
        <v>101</v>
      </c>
      <c r="S35" s="4"/>
      <c r="T35" s="9">
        <f t="shared" si="1"/>
        <v>2.7777777777777679E-3</v>
      </c>
      <c r="U35" s="7"/>
    </row>
    <row r="36" spans="1:21" x14ac:dyDescent="0.25">
      <c r="A36" s="4" t="s">
        <v>20</v>
      </c>
      <c r="B36" s="5" t="s">
        <v>37</v>
      </c>
      <c r="C36" s="13">
        <v>11</v>
      </c>
      <c r="D36" s="4">
        <v>12</v>
      </c>
      <c r="E36" s="7">
        <v>2017</v>
      </c>
      <c r="F36" s="7">
        <v>4</v>
      </c>
      <c r="G36" s="7">
        <v>2</v>
      </c>
      <c r="H36" s="8">
        <v>42839</v>
      </c>
      <c r="I36" s="15">
        <v>0.82291666666666663</v>
      </c>
      <c r="J36" s="15">
        <v>0.82777777777777783</v>
      </c>
      <c r="K36" s="10">
        <f t="shared" si="0"/>
        <v>104</v>
      </c>
      <c r="L36" s="16" t="s">
        <v>102</v>
      </c>
      <c r="M36" s="16" t="s">
        <v>103</v>
      </c>
      <c r="N36" s="7">
        <v>44</v>
      </c>
      <c r="O36" s="7">
        <f t="shared" si="2"/>
        <v>44</v>
      </c>
      <c r="P36" s="7">
        <v>24</v>
      </c>
      <c r="Q36" s="4" t="s">
        <v>69</v>
      </c>
      <c r="R36" s="4" t="s">
        <v>101</v>
      </c>
      <c r="S36" s="4" t="s">
        <v>606</v>
      </c>
      <c r="T36" s="9">
        <f t="shared" si="1"/>
        <v>4.8611111111112049E-3</v>
      </c>
      <c r="U36" s="7"/>
    </row>
    <row r="37" spans="1:21" x14ac:dyDescent="0.25">
      <c r="A37" s="4" t="s">
        <v>20</v>
      </c>
      <c r="B37" s="5" t="s">
        <v>40</v>
      </c>
      <c r="C37" s="13">
        <v>9</v>
      </c>
      <c r="D37" s="4">
        <v>12</v>
      </c>
      <c r="E37" s="7">
        <v>2017</v>
      </c>
      <c r="F37" s="7">
        <v>4</v>
      </c>
      <c r="G37" s="7">
        <v>2</v>
      </c>
      <c r="H37" s="8">
        <v>42839</v>
      </c>
      <c r="I37" s="15">
        <v>0.83333333333333337</v>
      </c>
      <c r="J37" s="15">
        <v>0.83750000000000002</v>
      </c>
      <c r="K37" s="10">
        <f t="shared" si="0"/>
        <v>104</v>
      </c>
      <c r="L37" s="16" t="s">
        <v>104</v>
      </c>
      <c r="M37" s="16" t="s">
        <v>105</v>
      </c>
      <c r="N37" s="7">
        <v>44</v>
      </c>
      <c r="O37" s="7">
        <f t="shared" si="2"/>
        <v>44</v>
      </c>
      <c r="P37" s="7">
        <v>24</v>
      </c>
      <c r="Q37" s="4" t="s">
        <v>69</v>
      </c>
      <c r="R37" s="4" t="s">
        <v>101</v>
      </c>
      <c r="S37" s="4"/>
      <c r="T37" s="9">
        <f t="shared" si="1"/>
        <v>4.1666666666666519E-3</v>
      </c>
      <c r="U37" s="7"/>
    </row>
    <row r="38" spans="1:21" x14ac:dyDescent="0.25">
      <c r="A38" s="4" t="s">
        <v>20</v>
      </c>
      <c r="B38" s="5" t="s">
        <v>40</v>
      </c>
      <c r="C38" s="13">
        <v>10</v>
      </c>
      <c r="D38" s="4">
        <v>13</v>
      </c>
      <c r="E38" s="7">
        <v>2017</v>
      </c>
      <c r="F38" s="7">
        <v>4</v>
      </c>
      <c r="G38" s="7">
        <v>2</v>
      </c>
      <c r="H38" s="8">
        <v>42839</v>
      </c>
      <c r="I38" s="15">
        <v>0.88541666666666663</v>
      </c>
      <c r="J38" s="15">
        <v>0.88958333333333339</v>
      </c>
      <c r="K38" s="10">
        <f t="shared" si="0"/>
        <v>104</v>
      </c>
      <c r="L38" s="16" t="s">
        <v>106</v>
      </c>
      <c r="M38" s="16" t="s">
        <v>107</v>
      </c>
      <c r="N38" s="7">
        <v>44</v>
      </c>
      <c r="O38" s="7">
        <f t="shared" si="2"/>
        <v>44</v>
      </c>
      <c r="P38" s="7">
        <v>24</v>
      </c>
      <c r="Q38" s="4" t="s">
        <v>69</v>
      </c>
      <c r="R38" s="4" t="s">
        <v>108</v>
      </c>
      <c r="S38" s="4"/>
      <c r="T38" s="9">
        <f t="shared" si="1"/>
        <v>4.1666666666667629E-3</v>
      </c>
      <c r="U38" s="7"/>
    </row>
    <row r="39" spans="1:21" x14ac:dyDescent="0.25">
      <c r="A39" s="4" t="s">
        <v>20</v>
      </c>
      <c r="B39" s="5" t="s">
        <v>21</v>
      </c>
      <c r="C39" s="13">
        <v>13</v>
      </c>
      <c r="D39" s="4">
        <v>13</v>
      </c>
      <c r="E39" s="7">
        <v>2017</v>
      </c>
      <c r="F39" s="7">
        <v>4</v>
      </c>
      <c r="G39" s="7">
        <v>2</v>
      </c>
      <c r="H39" s="8">
        <v>42839</v>
      </c>
      <c r="I39" s="15">
        <v>0.89513888888888893</v>
      </c>
      <c r="J39" s="15">
        <v>0.8979166666666667</v>
      </c>
      <c r="K39" s="10">
        <f t="shared" si="0"/>
        <v>104</v>
      </c>
      <c r="L39" s="16" t="s">
        <v>109</v>
      </c>
      <c r="M39" s="16" t="s">
        <v>110</v>
      </c>
      <c r="N39" s="7">
        <v>44</v>
      </c>
      <c r="O39" s="7">
        <f t="shared" si="2"/>
        <v>44</v>
      </c>
      <c r="P39" s="7">
        <v>24</v>
      </c>
      <c r="Q39" s="4" t="s">
        <v>69</v>
      </c>
      <c r="R39" s="4" t="s">
        <v>108</v>
      </c>
      <c r="S39" s="4"/>
      <c r="T39" s="9">
        <f t="shared" si="1"/>
        <v>2.7777777777777679E-3</v>
      </c>
      <c r="U39" s="7"/>
    </row>
    <row r="40" spans="1:21" x14ac:dyDescent="0.25">
      <c r="A40" s="4" t="s">
        <v>20</v>
      </c>
      <c r="B40" s="5" t="s">
        <v>21</v>
      </c>
      <c r="C40" s="13">
        <v>14</v>
      </c>
      <c r="D40" s="4">
        <v>14</v>
      </c>
      <c r="E40" s="7">
        <v>2017</v>
      </c>
      <c r="F40" s="7">
        <v>4</v>
      </c>
      <c r="G40" s="7">
        <v>2</v>
      </c>
      <c r="H40" s="8">
        <v>42839</v>
      </c>
      <c r="I40" s="15">
        <v>0.94097222222222221</v>
      </c>
      <c r="J40" s="15">
        <v>0.94374999999999998</v>
      </c>
      <c r="K40" s="10">
        <f t="shared" si="0"/>
        <v>104</v>
      </c>
      <c r="L40" s="16" t="s">
        <v>111</v>
      </c>
      <c r="M40" s="16" t="s">
        <v>112</v>
      </c>
      <c r="N40" s="7">
        <v>43</v>
      </c>
      <c r="O40" s="7">
        <f t="shared" si="2"/>
        <v>43</v>
      </c>
      <c r="P40" s="7">
        <v>24</v>
      </c>
      <c r="Q40" s="4" t="s">
        <v>69</v>
      </c>
      <c r="R40" s="4" t="s">
        <v>113</v>
      </c>
      <c r="S40" s="4"/>
      <c r="T40" s="9">
        <f t="shared" si="1"/>
        <v>2.7777777777777679E-3</v>
      </c>
      <c r="U40" s="7"/>
    </row>
    <row r="41" spans="1:21" x14ac:dyDescent="0.25">
      <c r="A41" s="4" t="s">
        <v>20</v>
      </c>
      <c r="B41" s="5" t="s">
        <v>40</v>
      </c>
      <c r="C41" s="13">
        <v>11</v>
      </c>
      <c r="D41" s="4">
        <v>14</v>
      </c>
      <c r="E41" s="7">
        <v>2017</v>
      </c>
      <c r="F41" s="7">
        <v>4</v>
      </c>
      <c r="G41" s="7">
        <v>2</v>
      </c>
      <c r="H41" s="8">
        <v>42839</v>
      </c>
      <c r="I41" s="15">
        <v>0.94791666666666663</v>
      </c>
      <c r="J41" s="15">
        <v>0.95277777777777783</v>
      </c>
      <c r="K41" s="10">
        <f t="shared" si="0"/>
        <v>104</v>
      </c>
      <c r="L41" s="16" t="s">
        <v>114</v>
      </c>
      <c r="M41" s="16" t="s">
        <v>115</v>
      </c>
      <c r="N41" s="7">
        <v>43</v>
      </c>
      <c r="O41" s="7">
        <f t="shared" si="2"/>
        <v>43</v>
      </c>
      <c r="P41" s="7">
        <v>24</v>
      </c>
      <c r="Q41" s="4" t="s">
        <v>69</v>
      </c>
      <c r="R41" s="4" t="s">
        <v>113</v>
      </c>
      <c r="S41" s="4"/>
      <c r="T41" s="9">
        <f t="shared" si="1"/>
        <v>4.8611111111112049E-3</v>
      </c>
      <c r="U41" s="7"/>
    </row>
    <row r="42" spans="1:21" x14ac:dyDescent="0.25">
      <c r="A42" s="4" t="s">
        <v>20</v>
      </c>
      <c r="B42" s="5" t="s">
        <v>40</v>
      </c>
      <c r="C42" s="13">
        <v>12</v>
      </c>
      <c r="D42" s="4">
        <v>15</v>
      </c>
      <c r="E42" s="7">
        <v>2017</v>
      </c>
      <c r="F42" s="7">
        <v>4</v>
      </c>
      <c r="G42" s="7">
        <v>2</v>
      </c>
      <c r="H42" s="8">
        <v>42840</v>
      </c>
      <c r="I42" s="15">
        <v>6.2499999999999995E-3</v>
      </c>
      <c r="J42" s="15">
        <v>1.1111111111111112E-2</v>
      </c>
      <c r="K42" s="10">
        <f t="shared" si="0"/>
        <v>105</v>
      </c>
      <c r="L42" s="16" t="s">
        <v>116</v>
      </c>
      <c r="M42" s="16" t="s">
        <v>117</v>
      </c>
      <c r="N42" s="7">
        <v>46</v>
      </c>
      <c r="O42" s="7">
        <f t="shared" si="2"/>
        <v>46</v>
      </c>
      <c r="P42" s="7">
        <v>24</v>
      </c>
      <c r="Q42" s="4" t="s">
        <v>69</v>
      </c>
      <c r="R42" s="4" t="s">
        <v>118</v>
      </c>
      <c r="S42" s="4"/>
      <c r="T42" s="9">
        <f t="shared" si="1"/>
        <v>4.8611111111111121E-3</v>
      </c>
      <c r="U42" s="7"/>
    </row>
    <row r="43" spans="1:21" x14ac:dyDescent="0.25">
      <c r="A43" s="4" t="s">
        <v>20</v>
      </c>
      <c r="B43" s="5" t="s">
        <v>21</v>
      </c>
      <c r="C43" s="13">
        <v>15</v>
      </c>
      <c r="D43" s="4">
        <v>15</v>
      </c>
      <c r="E43" s="7">
        <v>2017</v>
      </c>
      <c r="F43" s="7">
        <v>4</v>
      </c>
      <c r="G43" s="7">
        <v>2</v>
      </c>
      <c r="H43" s="8">
        <v>42840</v>
      </c>
      <c r="I43" s="15">
        <v>1.5972222222222224E-2</v>
      </c>
      <c r="J43" s="15">
        <v>1.8749999999999999E-2</v>
      </c>
      <c r="K43" s="10">
        <f t="shared" si="0"/>
        <v>105</v>
      </c>
      <c r="L43" s="16" t="s">
        <v>119</v>
      </c>
      <c r="M43" s="16" t="s">
        <v>120</v>
      </c>
      <c r="N43" s="7">
        <v>46</v>
      </c>
      <c r="O43" s="7">
        <f t="shared" si="2"/>
        <v>46</v>
      </c>
      <c r="P43" s="7">
        <v>24</v>
      </c>
      <c r="Q43" s="4" t="s">
        <v>69</v>
      </c>
      <c r="R43" s="4" t="s">
        <v>118</v>
      </c>
      <c r="S43" s="4"/>
      <c r="T43" s="9">
        <f t="shared" si="1"/>
        <v>2.7777777777777748E-3</v>
      </c>
      <c r="U43" s="7"/>
    </row>
    <row r="44" spans="1:21" x14ac:dyDescent="0.25">
      <c r="A44" s="4" t="s">
        <v>20</v>
      </c>
      <c r="B44" s="5" t="s">
        <v>21</v>
      </c>
      <c r="C44" s="13">
        <v>16</v>
      </c>
      <c r="D44" s="4">
        <v>16</v>
      </c>
      <c r="E44" s="7">
        <v>2017</v>
      </c>
      <c r="F44" s="7">
        <v>4</v>
      </c>
      <c r="G44" s="7">
        <v>2</v>
      </c>
      <c r="H44" s="8">
        <v>42840</v>
      </c>
      <c r="I44" s="15">
        <v>5.9027777777777783E-2</v>
      </c>
      <c r="J44" s="15">
        <v>6.1111111111111116E-2</v>
      </c>
      <c r="K44" s="10">
        <f t="shared" si="0"/>
        <v>105</v>
      </c>
      <c r="L44" s="16" t="s">
        <v>121</v>
      </c>
      <c r="M44" s="16" t="s">
        <v>122</v>
      </c>
      <c r="N44" s="7">
        <v>43</v>
      </c>
      <c r="O44" s="7">
        <f t="shared" si="2"/>
        <v>43</v>
      </c>
      <c r="P44" s="7">
        <v>24</v>
      </c>
      <c r="Q44" s="4" t="s">
        <v>69</v>
      </c>
      <c r="R44" s="4" t="s">
        <v>123</v>
      </c>
      <c r="S44" s="4"/>
      <c r="T44" s="9">
        <f t="shared" si="1"/>
        <v>2.0833333333333329E-3</v>
      </c>
      <c r="U44" s="7"/>
    </row>
    <row r="45" spans="1:21" x14ac:dyDescent="0.25">
      <c r="A45" s="4" t="s">
        <v>20</v>
      </c>
      <c r="B45" s="5" t="s">
        <v>40</v>
      </c>
      <c r="C45" s="13">
        <v>13</v>
      </c>
      <c r="D45" s="4">
        <v>16</v>
      </c>
      <c r="E45" s="7">
        <v>2017</v>
      </c>
      <c r="F45" s="7">
        <v>4</v>
      </c>
      <c r="G45" s="7">
        <v>2</v>
      </c>
      <c r="H45" s="8">
        <v>42840</v>
      </c>
      <c r="I45" s="15">
        <v>6.3888888888888884E-2</v>
      </c>
      <c r="J45" s="15">
        <v>6.805555555555555E-2</v>
      </c>
      <c r="K45" s="10">
        <f t="shared" si="0"/>
        <v>105</v>
      </c>
      <c r="L45" s="16" t="s">
        <v>124</v>
      </c>
      <c r="M45" s="16" t="s">
        <v>125</v>
      </c>
      <c r="N45" s="7">
        <v>43</v>
      </c>
      <c r="O45" s="7">
        <f t="shared" si="2"/>
        <v>43</v>
      </c>
      <c r="P45" s="7">
        <v>24</v>
      </c>
      <c r="Q45" s="4" t="s">
        <v>69</v>
      </c>
      <c r="R45" s="4" t="s">
        <v>123</v>
      </c>
      <c r="S45" s="4"/>
      <c r="T45" s="9">
        <f t="shared" si="1"/>
        <v>4.1666666666666657E-3</v>
      </c>
      <c r="U45" s="7"/>
    </row>
    <row r="46" spans="1:21" x14ac:dyDescent="0.25">
      <c r="A46" s="4" t="s">
        <v>20</v>
      </c>
      <c r="B46" s="5" t="s">
        <v>21</v>
      </c>
      <c r="C46" s="13">
        <v>17</v>
      </c>
      <c r="D46" s="4">
        <v>17</v>
      </c>
      <c r="E46" s="7">
        <v>2017</v>
      </c>
      <c r="F46" s="7">
        <v>4</v>
      </c>
      <c r="G46" s="7">
        <v>2</v>
      </c>
      <c r="H46" s="8">
        <v>42840</v>
      </c>
      <c r="I46" s="15">
        <v>0.10486111111111111</v>
      </c>
      <c r="J46" s="15">
        <v>0.1076388888888889</v>
      </c>
      <c r="K46" s="10">
        <f t="shared" si="0"/>
        <v>105</v>
      </c>
      <c r="L46" s="16" t="s">
        <v>126</v>
      </c>
      <c r="M46" s="16" t="s">
        <v>127</v>
      </c>
      <c r="N46" s="7">
        <v>49</v>
      </c>
      <c r="O46" s="7">
        <f t="shared" si="2"/>
        <v>49</v>
      </c>
      <c r="P46" s="7">
        <v>24</v>
      </c>
      <c r="Q46" s="4" t="s">
        <v>69</v>
      </c>
      <c r="R46" s="4" t="s">
        <v>128</v>
      </c>
      <c r="S46" s="4"/>
      <c r="T46" s="9">
        <f t="shared" si="1"/>
        <v>2.7777777777777818E-3</v>
      </c>
      <c r="U46" s="7"/>
    </row>
    <row r="47" spans="1:21" x14ac:dyDescent="0.25">
      <c r="A47" s="4" t="s">
        <v>20</v>
      </c>
      <c r="B47" s="5" t="s">
        <v>40</v>
      </c>
      <c r="C47" s="13">
        <v>14</v>
      </c>
      <c r="D47" s="4">
        <v>17</v>
      </c>
      <c r="E47" s="7">
        <v>2017</v>
      </c>
      <c r="F47" s="7">
        <v>4</v>
      </c>
      <c r="G47" s="7">
        <v>2</v>
      </c>
      <c r="H47" s="8">
        <v>42840</v>
      </c>
      <c r="I47" s="15">
        <v>0.10972222222222222</v>
      </c>
      <c r="J47" s="15">
        <v>0.11458333333333333</v>
      </c>
      <c r="K47" s="10">
        <f t="shared" si="0"/>
        <v>105</v>
      </c>
      <c r="L47" s="16" t="s">
        <v>129</v>
      </c>
      <c r="M47" s="16" t="s">
        <v>130</v>
      </c>
      <c r="N47" s="7">
        <v>49</v>
      </c>
      <c r="O47" s="7">
        <f t="shared" si="2"/>
        <v>49</v>
      </c>
      <c r="P47" s="7">
        <v>24</v>
      </c>
      <c r="Q47" s="4" t="s">
        <v>69</v>
      </c>
      <c r="R47" s="4" t="s">
        <v>128</v>
      </c>
      <c r="S47" s="4"/>
      <c r="T47" s="9">
        <f t="shared" si="1"/>
        <v>4.8611111111111077E-3</v>
      </c>
      <c r="U47" s="7"/>
    </row>
    <row r="48" spans="1:21" x14ac:dyDescent="0.25">
      <c r="A48" s="4" t="s">
        <v>20</v>
      </c>
      <c r="B48" s="5" t="s">
        <v>40</v>
      </c>
      <c r="C48" s="13">
        <v>15</v>
      </c>
      <c r="D48" s="4">
        <v>18</v>
      </c>
      <c r="E48" s="7">
        <v>2017</v>
      </c>
      <c r="F48" s="7">
        <v>4</v>
      </c>
      <c r="G48" s="7">
        <v>2</v>
      </c>
      <c r="H48" s="8">
        <v>42840</v>
      </c>
      <c r="I48" s="15">
        <v>0.14861111111111111</v>
      </c>
      <c r="J48" s="15">
        <v>0.15277777777777776</v>
      </c>
      <c r="K48" s="10">
        <f t="shared" si="0"/>
        <v>105</v>
      </c>
      <c r="L48" s="16" t="s">
        <v>131</v>
      </c>
      <c r="M48" s="16" t="s">
        <v>132</v>
      </c>
      <c r="N48" s="7">
        <v>51</v>
      </c>
      <c r="O48" s="7">
        <f t="shared" si="2"/>
        <v>51</v>
      </c>
      <c r="P48" s="7">
        <v>24</v>
      </c>
      <c r="Q48" s="4" t="s">
        <v>69</v>
      </c>
      <c r="R48" s="4" t="s">
        <v>133</v>
      </c>
      <c r="S48" s="4"/>
      <c r="T48" s="9">
        <f t="shared" si="1"/>
        <v>4.1666666666666519E-3</v>
      </c>
      <c r="U48" s="7"/>
    </row>
    <row r="49" spans="1:21" x14ac:dyDescent="0.25">
      <c r="A49" s="4" t="s">
        <v>20</v>
      </c>
      <c r="B49" s="5" t="s">
        <v>21</v>
      </c>
      <c r="C49" s="13">
        <v>18</v>
      </c>
      <c r="D49" s="4">
        <v>18</v>
      </c>
      <c r="E49" s="7">
        <v>2017</v>
      </c>
      <c r="F49" s="7">
        <v>4</v>
      </c>
      <c r="G49" s="7">
        <v>2</v>
      </c>
      <c r="H49" s="8">
        <v>42840</v>
      </c>
      <c r="I49" s="15">
        <v>0.15486111111111112</v>
      </c>
      <c r="J49" s="15">
        <v>0.15902777777777777</v>
      </c>
      <c r="K49" s="10">
        <f t="shared" si="0"/>
        <v>105</v>
      </c>
      <c r="L49" s="16" t="s">
        <v>134</v>
      </c>
      <c r="M49" s="16" t="s">
        <v>135</v>
      </c>
      <c r="N49" s="7">
        <v>51</v>
      </c>
      <c r="O49" s="7">
        <f t="shared" si="2"/>
        <v>51</v>
      </c>
      <c r="P49" s="7">
        <v>24</v>
      </c>
      <c r="Q49" s="4" t="s">
        <v>69</v>
      </c>
      <c r="R49" s="4" t="s">
        <v>133</v>
      </c>
      <c r="S49" s="4"/>
      <c r="T49" s="9">
        <f t="shared" si="1"/>
        <v>4.1666666666666519E-3</v>
      </c>
      <c r="U49" s="7"/>
    </row>
    <row r="50" spans="1:21" x14ac:dyDescent="0.25">
      <c r="A50" s="4" t="s">
        <v>20</v>
      </c>
      <c r="B50" s="5" t="s">
        <v>21</v>
      </c>
      <c r="C50" s="13">
        <v>19</v>
      </c>
      <c r="D50" s="4">
        <v>19</v>
      </c>
      <c r="E50" s="7">
        <v>2017</v>
      </c>
      <c r="F50" s="7">
        <v>4</v>
      </c>
      <c r="G50" s="7">
        <v>2</v>
      </c>
      <c r="H50" s="8">
        <v>42840</v>
      </c>
      <c r="I50" s="15">
        <v>0.19791666666666666</v>
      </c>
      <c r="J50" s="15">
        <v>0.20069444444444443</v>
      </c>
      <c r="K50" s="10">
        <f t="shared" si="0"/>
        <v>105</v>
      </c>
      <c r="L50" s="16" t="s">
        <v>136</v>
      </c>
      <c r="M50" s="16" t="s">
        <v>137</v>
      </c>
      <c r="N50" s="7">
        <v>53</v>
      </c>
      <c r="O50" s="7">
        <f t="shared" si="2"/>
        <v>53</v>
      </c>
      <c r="P50" s="7">
        <v>24</v>
      </c>
      <c r="Q50" s="4" t="s">
        <v>69</v>
      </c>
      <c r="R50" s="4" t="s">
        <v>138</v>
      </c>
      <c r="S50" s="4"/>
      <c r="T50" s="9">
        <f t="shared" si="1"/>
        <v>2.7777777777777679E-3</v>
      </c>
      <c r="U50" s="7"/>
    </row>
    <row r="51" spans="1:21" x14ac:dyDescent="0.25">
      <c r="A51" s="4" t="s">
        <v>20</v>
      </c>
      <c r="B51" s="5" t="s">
        <v>40</v>
      </c>
      <c r="C51" s="13">
        <v>16</v>
      </c>
      <c r="D51" s="4">
        <v>19</v>
      </c>
      <c r="E51" s="7">
        <v>2017</v>
      </c>
      <c r="F51" s="7">
        <v>4</v>
      </c>
      <c r="G51" s="7">
        <v>2</v>
      </c>
      <c r="H51" s="8">
        <v>42840</v>
      </c>
      <c r="I51" s="15">
        <v>0.20347222222222219</v>
      </c>
      <c r="J51" s="15">
        <v>0.20694444444444446</v>
      </c>
      <c r="K51" s="10">
        <f t="shared" si="0"/>
        <v>105</v>
      </c>
      <c r="L51" s="16" t="s">
        <v>139</v>
      </c>
      <c r="M51" s="16" t="s">
        <v>140</v>
      </c>
      <c r="N51" s="7">
        <v>47</v>
      </c>
      <c r="O51" s="7">
        <f t="shared" si="2"/>
        <v>47</v>
      </c>
      <c r="P51" s="7">
        <v>24</v>
      </c>
      <c r="Q51" s="4" t="s">
        <v>69</v>
      </c>
      <c r="R51" s="4" t="s">
        <v>138</v>
      </c>
      <c r="S51" s="4"/>
      <c r="T51" s="9">
        <f t="shared" si="1"/>
        <v>3.4722222222222654E-3</v>
      </c>
    </row>
    <row r="52" spans="1:21" x14ac:dyDescent="0.25">
      <c r="A52" s="4" t="s">
        <v>20</v>
      </c>
      <c r="B52" s="5" t="s">
        <v>40</v>
      </c>
      <c r="C52" s="13">
        <v>17</v>
      </c>
      <c r="D52" s="4">
        <v>20</v>
      </c>
      <c r="E52" s="7">
        <v>2017</v>
      </c>
      <c r="F52" s="7">
        <v>4</v>
      </c>
      <c r="G52" s="7">
        <v>2</v>
      </c>
      <c r="H52" s="8">
        <v>42840</v>
      </c>
      <c r="I52" s="15">
        <v>0.23958333333333334</v>
      </c>
      <c r="J52" s="15">
        <v>0.24374999999999999</v>
      </c>
      <c r="K52" s="10">
        <f t="shared" si="0"/>
        <v>105</v>
      </c>
      <c r="L52" s="16" t="s">
        <v>141</v>
      </c>
      <c r="M52" s="16" t="s">
        <v>142</v>
      </c>
      <c r="N52" s="7">
        <v>47</v>
      </c>
      <c r="O52" s="7">
        <f t="shared" si="2"/>
        <v>47</v>
      </c>
      <c r="P52" s="7">
        <v>24</v>
      </c>
      <c r="Q52" s="4" t="s">
        <v>69</v>
      </c>
      <c r="R52" s="4" t="s">
        <v>143</v>
      </c>
      <c r="S52" s="4"/>
      <c r="T52" s="9">
        <f t="shared" si="1"/>
        <v>4.1666666666666519E-3</v>
      </c>
    </row>
    <row r="53" spans="1:21" x14ac:dyDescent="0.25">
      <c r="A53" s="4" t="s">
        <v>20</v>
      </c>
      <c r="B53" s="5" t="s">
        <v>21</v>
      </c>
      <c r="C53" s="13">
        <v>20</v>
      </c>
      <c r="D53" s="4">
        <v>20</v>
      </c>
      <c r="E53" s="7">
        <v>2017</v>
      </c>
      <c r="F53" s="7">
        <v>4</v>
      </c>
      <c r="G53" s="7">
        <v>2</v>
      </c>
      <c r="H53" s="8">
        <v>42840</v>
      </c>
      <c r="I53" s="15">
        <v>0.24791666666666667</v>
      </c>
      <c r="J53" s="15">
        <v>0.25069444444444444</v>
      </c>
      <c r="K53" s="10">
        <f t="shared" si="0"/>
        <v>105</v>
      </c>
      <c r="L53" s="16" t="s">
        <v>144</v>
      </c>
      <c r="M53" s="16" t="s">
        <v>145</v>
      </c>
      <c r="N53" s="7">
        <v>45</v>
      </c>
      <c r="O53" s="7">
        <f t="shared" si="2"/>
        <v>45</v>
      </c>
      <c r="P53" s="7">
        <v>24</v>
      </c>
      <c r="Q53" s="4" t="s">
        <v>69</v>
      </c>
      <c r="R53" s="4" t="s">
        <v>143</v>
      </c>
      <c r="S53" s="4"/>
      <c r="T53" s="9">
        <f t="shared" si="1"/>
        <v>2.7777777777777679E-3</v>
      </c>
    </row>
    <row r="54" spans="1:21" x14ac:dyDescent="0.25">
      <c r="A54" s="4" t="s">
        <v>20</v>
      </c>
      <c r="B54" s="5" t="s">
        <v>40</v>
      </c>
      <c r="C54" s="13">
        <v>18</v>
      </c>
      <c r="D54" s="4">
        <v>23</v>
      </c>
      <c r="E54" s="7">
        <v>2017</v>
      </c>
      <c r="F54" s="7">
        <v>4</v>
      </c>
      <c r="G54" s="7">
        <v>2</v>
      </c>
      <c r="H54" s="8">
        <v>42840</v>
      </c>
      <c r="I54" s="15">
        <v>0.81597222222222221</v>
      </c>
      <c r="J54" s="15">
        <v>0.82013888888888886</v>
      </c>
      <c r="K54" s="10">
        <f t="shared" si="0"/>
        <v>105</v>
      </c>
      <c r="L54" s="16" t="s">
        <v>146</v>
      </c>
      <c r="M54" s="16" t="s">
        <v>147</v>
      </c>
      <c r="N54" s="7">
        <v>48</v>
      </c>
      <c r="O54" s="7">
        <f t="shared" si="2"/>
        <v>48</v>
      </c>
      <c r="P54" s="7">
        <v>24</v>
      </c>
      <c r="Q54" s="4" t="s">
        <v>69</v>
      </c>
      <c r="R54" s="4" t="s">
        <v>148</v>
      </c>
      <c r="S54" s="4"/>
      <c r="T54" s="9">
        <f t="shared" si="1"/>
        <v>4.1666666666666519E-3</v>
      </c>
    </row>
    <row r="55" spans="1:21" x14ac:dyDescent="0.25">
      <c r="A55" s="4" t="s">
        <v>20</v>
      </c>
      <c r="B55" s="5" t="s">
        <v>21</v>
      </c>
      <c r="C55" s="13">
        <v>21</v>
      </c>
      <c r="D55" s="4">
        <v>23</v>
      </c>
      <c r="E55" s="7">
        <v>2017</v>
      </c>
      <c r="F55" s="7">
        <v>4</v>
      </c>
      <c r="G55" s="7">
        <v>2</v>
      </c>
      <c r="H55" s="8">
        <v>42840</v>
      </c>
      <c r="I55" s="15">
        <v>0.82361111111111107</v>
      </c>
      <c r="J55" s="15">
        <v>0.82638888888888884</v>
      </c>
      <c r="K55" s="10">
        <f t="shared" si="0"/>
        <v>105</v>
      </c>
      <c r="L55" s="16" t="s">
        <v>149</v>
      </c>
      <c r="M55" s="16" t="s">
        <v>150</v>
      </c>
      <c r="N55" s="7">
        <v>46</v>
      </c>
      <c r="O55" s="7">
        <f t="shared" si="2"/>
        <v>46</v>
      </c>
      <c r="P55" s="7">
        <v>24</v>
      </c>
      <c r="Q55" s="4" t="s">
        <v>69</v>
      </c>
      <c r="R55" s="4" t="s">
        <v>148</v>
      </c>
      <c r="S55" s="4"/>
      <c r="T55" s="9">
        <f t="shared" si="1"/>
        <v>2.7777777777777679E-3</v>
      </c>
    </row>
    <row r="56" spans="1:21" x14ac:dyDescent="0.25">
      <c r="A56" s="4" t="s">
        <v>20</v>
      </c>
      <c r="B56" s="5" t="s">
        <v>37</v>
      </c>
      <c r="C56" s="13">
        <v>12</v>
      </c>
      <c r="D56" s="4">
        <v>23</v>
      </c>
      <c r="E56" s="7">
        <v>2017</v>
      </c>
      <c r="F56" s="7">
        <v>4</v>
      </c>
      <c r="G56" s="7">
        <v>2</v>
      </c>
      <c r="H56" s="8">
        <v>42840</v>
      </c>
      <c r="I56" s="15">
        <v>0.82986111111111116</v>
      </c>
      <c r="J56" s="15">
        <v>0.83888888888888891</v>
      </c>
      <c r="K56" s="10">
        <f t="shared" si="0"/>
        <v>105</v>
      </c>
      <c r="L56" s="16" t="s">
        <v>151</v>
      </c>
      <c r="M56" s="16" t="s">
        <v>152</v>
      </c>
      <c r="N56" s="7">
        <v>48</v>
      </c>
      <c r="O56" s="7">
        <f t="shared" si="2"/>
        <v>48</v>
      </c>
      <c r="P56" s="7">
        <v>24</v>
      </c>
      <c r="Q56" s="4" t="s">
        <v>69</v>
      </c>
      <c r="R56" s="4" t="s">
        <v>148</v>
      </c>
      <c r="S56" s="4" t="s">
        <v>605</v>
      </c>
      <c r="T56" s="9">
        <f t="shared" si="1"/>
        <v>9.0277777777777457E-3</v>
      </c>
    </row>
    <row r="57" spans="1:21" x14ac:dyDescent="0.25">
      <c r="A57" s="4" t="s">
        <v>20</v>
      </c>
      <c r="B57" s="5" t="s">
        <v>26</v>
      </c>
      <c r="C57" s="13">
        <v>5</v>
      </c>
      <c r="D57" s="4">
        <v>20</v>
      </c>
      <c r="E57" s="7">
        <v>2017</v>
      </c>
      <c r="F57" s="7">
        <v>4</v>
      </c>
      <c r="G57" s="7">
        <v>2</v>
      </c>
      <c r="H57" s="8">
        <v>42840</v>
      </c>
      <c r="I57" s="15">
        <v>0.26597222222222222</v>
      </c>
      <c r="J57" s="15">
        <v>0.28472222222222221</v>
      </c>
      <c r="K57" s="10">
        <f t="shared" si="0"/>
        <v>105</v>
      </c>
      <c r="L57" s="17" t="s">
        <v>153</v>
      </c>
      <c r="M57" s="17" t="s">
        <v>154</v>
      </c>
      <c r="N57" s="7">
        <v>47</v>
      </c>
      <c r="O57" s="7">
        <f t="shared" si="2"/>
        <v>47</v>
      </c>
      <c r="P57" s="7">
        <v>24</v>
      </c>
      <c r="Q57" s="4" t="s">
        <v>69</v>
      </c>
      <c r="R57" s="4" t="s">
        <v>143</v>
      </c>
      <c r="S57" s="4"/>
      <c r="T57" s="9">
        <f t="shared" si="1"/>
        <v>1.8749999999999989E-2</v>
      </c>
    </row>
    <row r="58" spans="1:21" x14ac:dyDescent="0.25">
      <c r="A58" s="4" t="s">
        <v>20</v>
      </c>
      <c r="B58" s="5" t="s">
        <v>26</v>
      </c>
      <c r="C58" s="13">
        <v>6</v>
      </c>
      <c r="D58" s="4">
        <v>20</v>
      </c>
      <c r="E58" s="7">
        <v>2017</v>
      </c>
      <c r="F58" s="7">
        <v>4</v>
      </c>
      <c r="G58" s="7">
        <v>2</v>
      </c>
      <c r="H58" s="8">
        <v>42840</v>
      </c>
      <c r="I58" s="15">
        <v>0.33333333333333331</v>
      </c>
      <c r="J58" s="15">
        <v>0.35416666666666669</v>
      </c>
      <c r="K58" s="10">
        <f t="shared" si="0"/>
        <v>105</v>
      </c>
      <c r="L58" s="17" t="s">
        <v>155</v>
      </c>
      <c r="M58" s="17" t="s">
        <v>156</v>
      </c>
      <c r="N58" s="7">
        <v>47</v>
      </c>
      <c r="O58" s="7">
        <f t="shared" si="2"/>
        <v>47</v>
      </c>
      <c r="P58" s="7">
        <v>24</v>
      </c>
      <c r="Q58" s="4" t="s">
        <v>69</v>
      </c>
      <c r="R58" s="4" t="s">
        <v>143</v>
      </c>
      <c r="S58" s="4"/>
      <c r="T58" s="9">
        <f t="shared" si="1"/>
        <v>2.083333333333337E-2</v>
      </c>
      <c r="U58" t="s">
        <v>157</v>
      </c>
    </row>
    <row r="59" spans="1:21" x14ac:dyDescent="0.25">
      <c r="A59" s="4" t="s">
        <v>20</v>
      </c>
      <c r="B59" s="5" t="s">
        <v>26</v>
      </c>
      <c r="C59" s="13">
        <v>7</v>
      </c>
      <c r="D59" s="4">
        <v>21</v>
      </c>
      <c r="E59" s="7">
        <v>2017</v>
      </c>
      <c r="F59" s="7">
        <v>4</v>
      </c>
      <c r="G59" s="7">
        <v>2</v>
      </c>
      <c r="H59" s="8">
        <v>42840</v>
      </c>
      <c r="I59" s="15">
        <v>0.46111111111111108</v>
      </c>
      <c r="J59" s="15">
        <v>0.48333333333333334</v>
      </c>
      <c r="K59" s="10">
        <f t="shared" si="0"/>
        <v>105</v>
      </c>
      <c r="L59" s="17" t="s">
        <v>158</v>
      </c>
      <c r="M59" s="17" t="s">
        <v>159</v>
      </c>
      <c r="N59" s="7">
        <v>47</v>
      </c>
      <c r="O59" s="7">
        <f t="shared" si="2"/>
        <v>47</v>
      </c>
      <c r="P59" s="7">
        <v>24</v>
      </c>
      <c r="Q59" s="4" t="s">
        <v>69</v>
      </c>
      <c r="R59" s="4" t="s">
        <v>138</v>
      </c>
      <c r="S59" s="4"/>
      <c r="T59" s="9">
        <f t="shared" si="1"/>
        <v>2.2222222222222254E-2</v>
      </c>
    </row>
    <row r="60" spans="1:21" x14ac:dyDescent="0.25">
      <c r="A60" s="4" t="s">
        <v>20</v>
      </c>
      <c r="B60" s="5" t="s">
        <v>26</v>
      </c>
      <c r="C60" s="13">
        <v>8</v>
      </c>
      <c r="D60" s="4">
        <v>22</v>
      </c>
      <c r="E60" s="7">
        <v>2017</v>
      </c>
      <c r="F60" s="7">
        <v>4</v>
      </c>
      <c r="G60" s="7">
        <v>2</v>
      </c>
      <c r="H60" s="8">
        <v>42840</v>
      </c>
      <c r="I60" s="15">
        <v>0.61041666666666672</v>
      </c>
      <c r="J60" s="15">
        <v>0.63750000000000007</v>
      </c>
      <c r="K60" s="10">
        <f t="shared" si="0"/>
        <v>105</v>
      </c>
      <c r="L60" s="17" t="s">
        <v>160</v>
      </c>
      <c r="M60" s="17" t="s">
        <v>135</v>
      </c>
      <c r="N60" s="7">
        <v>51</v>
      </c>
      <c r="O60" s="7">
        <f t="shared" si="2"/>
        <v>51</v>
      </c>
      <c r="P60" s="7">
        <v>24</v>
      </c>
      <c r="Q60" s="4" t="s">
        <v>69</v>
      </c>
      <c r="R60" s="4" t="s">
        <v>133</v>
      </c>
      <c r="S60" s="4"/>
      <c r="T60" s="9">
        <f t="shared" si="1"/>
        <v>2.7083333333333348E-2</v>
      </c>
    </row>
    <row r="61" spans="1:21" x14ac:dyDescent="0.25">
      <c r="A61" s="4" t="s">
        <v>20</v>
      </c>
      <c r="B61" s="5" t="s">
        <v>21</v>
      </c>
      <c r="C61" s="13">
        <v>22</v>
      </c>
      <c r="D61" s="4">
        <v>24</v>
      </c>
      <c r="E61" s="7">
        <v>2017</v>
      </c>
      <c r="F61" s="7">
        <v>4</v>
      </c>
      <c r="G61" s="7">
        <v>2</v>
      </c>
      <c r="H61" s="8">
        <v>42840</v>
      </c>
      <c r="I61" s="15">
        <v>0.87638888888888899</v>
      </c>
      <c r="J61" s="15">
        <v>0.87916666666666676</v>
      </c>
      <c r="K61" s="10">
        <f t="shared" si="0"/>
        <v>105</v>
      </c>
      <c r="L61" s="16" t="s">
        <v>161</v>
      </c>
      <c r="M61" s="16" t="s">
        <v>162</v>
      </c>
      <c r="N61" s="7">
        <v>45</v>
      </c>
      <c r="O61" s="7">
        <f t="shared" si="2"/>
        <v>45</v>
      </c>
      <c r="P61" s="7">
        <v>24</v>
      </c>
      <c r="Q61" s="4" t="s">
        <v>69</v>
      </c>
      <c r="R61" s="4" t="s">
        <v>163</v>
      </c>
      <c r="S61" s="4"/>
      <c r="T61" s="9">
        <f t="shared" si="1"/>
        <v>2.7777777777777679E-3</v>
      </c>
    </row>
    <row r="62" spans="1:21" x14ac:dyDescent="0.25">
      <c r="A62" s="4" t="s">
        <v>20</v>
      </c>
      <c r="B62" s="5" t="s">
        <v>40</v>
      </c>
      <c r="C62" s="13">
        <v>19</v>
      </c>
      <c r="D62" s="4">
        <v>24</v>
      </c>
      <c r="E62" s="7">
        <v>2017</v>
      </c>
      <c r="F62" s="7">
        <v>4</v>
      </c>
      <c r="G62" s="7">
        <v>2</v>
      </c>
      <c r="H62" s="8">
        <v>42840</v>
      </c>
      <c r="I62" s="15">
        <v>0.88263888888888886</v>
      </c>
      <c r="J62" s="15">
        <v>0.88541666666666663</v>
      </c>
      <c r="K62" s="10">
        <f t="shared" si="0"/>
        <v>105</v>
      </c>
      <c r="L62" s="16" t="s">
        <v>164</v>
      </c>
      <c r="M62" s="16" t="s">
        <v>165</v>
      </c>
      <c r="N62" s="7">
        <v>45</v>
      </c>
      <c r="O62" s="7">
        <f t="shared" si="2"/>
        <v>45</v>
      </c>
      <c r="P62" s="7">
        <v>24</v>
      </c>
      <c r="Q62" s="4" t="s">
        <v>69</v>
      </c>
      <c r="R62" s="4" t="s">
        <v>163</v>
      </c>
      <c r="S62" s="4"/>
      <c r="T62" s="9">
        <f t="shared" si="1"/>
        <v>2.7777777777777679E-3</v>
      </c>
    </row>
    <row r="63" spans="1:21" x14ac:dyDescent="0.25">
      <c r="A63" s="4" t="s">
        <v>20</v>
      </c>
      <c r="B63" s="5" t="s">
        <v>40</v>
      </c>
      <c r="C63" s="13">
        <v>20</v>
      </c>
      <c r="D63" s="4">
        <v>25</v>
      </c>
      <c r="E63" s="7">
        <v>2017</v>
      </c>
      <c r="F63" s="7">
        <v>4</v>
      </c>
      <c r="G63" s="7">
        <v>2</v>
      </c>
      <c r="H63" s="8">
        <v>42840</v>
      </c>
      <c r="I63" s="15">
        <v>0.92013888888888884</v>
      </c>
      <c r="J63" s="15">
        <v>0.92361111111111116</v>
      </c>
      <c r="K63" s="10">
        <f t="shared" si="0"/>
        <v>105</v>
      </c>
      <c r="L63" s="16" t="s">
        <v>166</v>
      </c>
      <c r="M63" s="16" t="s">
        <v>167</v>
      </c>
      <c r="N63" s="7">
        <v>43</v>
      </c>
      <c r="O63" s="7">
        <f t="shared" si="2"/>
        <v>43</v>
      </c>
      <c r="P63" s="7">
        <v>24</v>
      </c>
      <c r="Q63" s="4" t="s">
        <v>69</v>
      </c>
      <c r="R63" s="4" t="s">
        <v>168</v>
      </c>
      <c r="S63" s="4"/>
      <c r="T63" s="9">
        <f t="shared" si="1"/>
        <v>3.4722222222223209E-3</v>
      </c>
    </row>
    <row r="64" spans="1:21" x14ac:dyDescent="0.25">
      <c r="A64" s="4" t="s">
        <v>20</v>
      </c>
      <c r="B64" s="5" t="s">
        <v>21</v>
      </c>
      <c r="C64" s="13">
        <v>23</v>
      </c>
      <c r="D64" s="4">
        <v>25</v>
      </c>
      <c r="E64" s="7">
        <v>2017</v>
      </c>
      <c r="F64" s="7">
        <v>4</v>
      </c>
      <c r="G64" s="7">
        <v>2</v>
      </c>
      <c r="H64" s="8">
        <v>42840</v>
      </c>
      <c r="I64" s="15">
        <v>0.9277777777777777</v>
      </c>
      <c r="J64" s="15">
        <v>0.93055555555555547</v>
      </c>
      <c r="K64" s="10">
        <f t="shared" si="0"/>
        <v>105</v>
      </c>
      <c r="L64" s="16" t="s">
        <v>149</v>
      </c>
      <c r="M64" s="16" t="s">
        <v>169</v>
      </c>
      <c r="N64" s="7">
        <v>40</v>
      </c>
      <c r="O64" s="7">
        <f t="shared" si="2"/>
        <v>40</v>
      </c>
      <c r="P64" s="7">
        <v>24</v>
      </c>
      <c r="Q64" s="4" t="s">
        <v>69</v>
      </c>
      <c r="R64" s="4" t="s">
        <v>168</v>
      </c>
      <c r="S64" s="4"/>
      <c r="T64" s="9">
        <f t="shared" si="1"/>
        <v>2.7777777777777679E-3</v>
      </c>
    </row>
    <row r="65" spans="1:20" x14ac:dyDescent="0.25">
      <c r="A65" s="4" t="s">
        <v>20</v>
      </c>
      <c r="B65" s="5" t="s">
        <v>40</v>
      </c>
      <c r="C65" s="13">
        <v>21</v>
      </c>
      <c r="D65" s="4">
        <v>26</v>
      </c>
      <c r="E65" s="7">
        <v>2017</v>
      </c>
      <c r="F65" s="7">
        <v>4</v>
      </c>
      <c r="G65" s="7">
        <v>2</v>
      </c>
      <c r="H65" s="8">
        <v>42841</v>
      </c>
      <c r="I65" s="15">
        <v>0.51736111111111105</v>
      </c>
      <c r="J65" s="15">
        <v>0.52708333333333335</v>
      </c>
      <c r="K65" s="10">
        <f t="shared" si="0"/>
        <v>106</v>
      </c>
      <c r="L65" s="16" t="s">
        <v>170</v>
      </c>
      <c r="M65" s="16" t="s">
        <v>171</v>
      </c>
      <c r="N65" s="7">
        <v>95</v>
      </c>
      <c r="O65" s="7">
        <f t="shared" si="2"/>
        <v>95</v>
      </c>
      <c r="P65" s="7">
        <v>25</v>
      </c>
      <c r="Q65" s="4" t="s">
        <v>172</v>
      </c>
      <c r="R65" s="4" t="s">
        <v>173</v>
      </c>
      <c r="S65" s="4"/>
      <c r="T65" s="9">
        <f t="shared" si="1"/>
        <v>9.7222222222222987E-3</v>
      </c>
    </row>
    <row r="66" spans="1:20" x14ac:dyDescent="0.25">
      <c r="A66" s="4" t="s">
        <v>20</v>
      </c>
      <c r="B66" s="5" t="s">
        <v>21</v>
      </c>
      <c r="C66" s="13">
        <v>24</v>
      </c>
      <c r="D66" s="4">
        <v>26</v>
      </c>
      <c r="E66" s="7">
        <v>2017</v>
      </c>
      <c r="F66" s="7">
        <v>4</v>
      </c>
      <c r="G66" s="7">
        <v>2</v>
      </c>
      <c r="H66" s="8">
        <v>42841</v>
      </c>
      <c r="I66" s="15">
        <v>0.53125</v>
      </c>
      <c r="J66" s="15">
        <v>0.53611111111111109</v>
      </c>
      <c r="K66" s="10">
        <f t="shared" si="0"/>
        <v>106</v>
      </c>
      <c r="L66" s="16" t="s">
        <v>174</v>
      </c>
      <c r="M66" s="16" t="s">
        <v>175</v>
      </c>
      <c r="N66" s="7">
        <v>95</v>
      </c>
      <c r="O66" s="7">
        <f t="shared" si="2"/>
        <v>95</v>
      </c>
      <c r="P66" s="7">
        <v>25</v>
      </c>
      <c r="Q66" s="4" t="s">
        <v>172</v>
      </c>
      <c r="R66" s="4" t="s">
        <v>173</v>
      </c>
      <c r="S66" s="4"/>
      <c r="T66" s="9">
        <f t="shared" si="1"/>
        <v>4.8611111111110938E-3</v>
      </c>
    </row>
    <row r="67" spans="1:20" x14ac:dyDescent="0.25">
      <c r="A67" s="4" t="s">
        <v>20</v>
      </c>
      <c r="B67" s="5" t="s">
        <v>176</v>
      </c>
      <c r="C67" s="13">
        <v>1</v>
      </c>
      <c r="D67" s="4">
        <v>26</v>
      </c>
      <c r="E67" s="7">
        <v>2017</v>
      </c>
      <c r="F67" s="7">
        <v>4</v>
      </c>
      <c r="G67" s="7">
        <v>2</v>
      </c>
      <c r="H67" s="8">
        <v>42841</v>
      </c>
      <c r="I67" s="15">
        <v>0.54027777777777775</v>
      </c>
      <c r="J67" s="15">
        <v>0.55486111111111114</v>
      </c>
      <c r="K67" s="10">
        <f t="shared" ref="K67:K130" si="3">H67-42370-365</f>
        <v>106</v>
      </c>
      <c r="L67" s="16" t="s">
        <v>177</v>
      </c>
      <c r="M67" s="16" t="s">
        <v>178</v>
      </c>
      <c r="N67" s="7">
        <v>95</v>
      </c>
      <c r="O67" s="7">
        <f t="shared" si="2"/>
        <v>95</v>
      </c>
      <c r="P67" s="7">
        <v>25</v>
      </c>
      <c r="Q67" s="4" t="s">
        <v>172</v>
      </c>
      <c r="R67" s="4" t="s">
        <v>173</v>
      </c>
      <c r="S67" s="4"/>
      <c r="T67" s="9">
        <f t="shared" si="1"/>
        <v>1.4583333333333393E-2</v>
      </c>
    </row>
    <row r="68" spans="1:20" x14ac:dyDescent="0.25">
      <c r="A68" s="4" t="s">
        <v>20</v>
      </c>
      <c r="B68" s="5" t="s">
        <v>176</v>
      </c>
      <c r="C68" s="13">
        <v>2</v>
      </c>
      <c r="D68" s="4">
        <v>26</v>
      </c>
      <c r="E68" s="7">
        <v>2017</v>
      </c>
      <c r="F68" s="7">
        <v>4</v>
      </c>
      <c r="G68" s="7">
        <v>2</v>
      </c>
      <c r="H68" s="8">
        <v>42841</v>
      </c>
      <c r="I68" s="15">
        <v>0.55555555555555558</v>
      </c>
      <c r="J68" s="15">
        <v>0.56874999999999998</v>
      </c>
      <c r="K68" s="10">
        <f t="shared" si="3"/>
        <v>106</v>
      </c>
      <c r="L68" s="16" t="s">
        <v>177</v>
      </c>
      <c r="M68" s="16" t="s">
        <v>178</v>
      </c>
      <c r="N68" s="7">
        <v>95</v>
      </c>
      <c r="O68" s="7">
        <f t="shared" si="2"/>
        <v>95</v>
      </c>
      <c r="P68" s="7">
        <v>25</v>
      </c>
      <c r="Q68" s="4" t="s">
        <v>172</v>
      </c>
      <c r="R68" s="4" t="s">
        <v>173</v>
      </c>
      <c r="S68" s="4"/>
      <c r="T68" s="9">
        <f t="shared" ref="T68:T177" si="4">J68-I68</f>
        <v>1.3194444444444398E-2</v>
      </c>
    </row>
    <row r="69" spans="1:20" x14ac:dyDescent="0.25">
      <c r="A69" s="4" t="s">
        <v>20</v>
      </c>
      <c r="B69" s="5" t="s">
        <v>176</v>
      </c>
      <c r="C69" s="13">
        <v>3</v>
      </c>
      <c r="D69" s="4">
        <v>26</v>
      </c>
      <c r="E69" s="7">
        <v>2017</v>
      </c>
      <c r="F69" s="7">
        <v>4</v>
      </c>
      <c r="G69" s="7">
        <v>2</v>
      </c>
      <c r="H69" s="8">
        <v>42841</v>
      </c>
      <c r="I69" s="15">
        <v>0.56944444444444442</v>
      </c>
      <c r="J69" s="15">
        <v>0.58194444444444449</v>
      </c>
      <c r="K69" s="10">
        <f t="shared" si="3"/>
        <v>106</v>
      </c>
      <c r="L69" s="16" t="s">
        <v>177</v>
      </c>
      <c r="M69" s="16" t="s">
        <v>178</v>
      </c>
      <c r="N69" s="7">
        <v>95</v>
      </c>
      <c r="O69" s="7">
        <f t="shared" si="2"/>
        <v>95</v>
      </c>
      <c r="P69" s="7">
        <v>25</v>
      </c>
      <c r="Q69" s="4" t="s">
        <v>172</v>
      </c>
      <c r="R69" s="4" t="s">
        <v>173</v>
      </c>
      <c r="S69" s="4"/>
      <c r="T69" s="9">
        <f t="shared" si="4"/>
        <v>1.2500000000000067E-2</v>
      </c>
    </row>
    <row r="70" spans="1:20" x14ac:dyDescent="0.25">
      <c r="A70" s="4" t="s">
        <v>20</v>
      </c>
      <c r="B70" s="5" t="s">
        <v>179</v>
      </c>
      <c r="C70" s="13">
        <v>1</v>
      </c>
      <c r="D70" s="4">
        <v>26</v>
      </c>
      <c r="E70" s="7">
        <v>2017</v>
      </c>
      <c r="F70" s="7">
        <v>4</v>
      </c>
      <c r="G70" s="7">
        <v>2</v>
      </c>
      <c r="H70" s="8">
        <v>42841</v>
      </c>
      <c r="I70" s="15">
        <v>0.58472222222222225</v>
      </c>
      <c r="J70" s="15">
        <v>0.58819444444444446</v>
      </c>
      <c r="K70" s="10">
        <f t="shared" si="3"/>
        <v>106</v>
      </c>
      <c r="L70" s="16" t="s">
        <v>180</v>
      </c>
      <c r="M70" s="16" t="s">
        <v>181</v>
      </c>
      <c r="N70" s="7">
        <v>95</v>
      </c>
      <c r="O70" s="7">
        <f t="shared" si="2"/>
        <v>95</v>
      </c>
      <c r="P70" s="7">
        <v>25</v>
      </c>
      <c r="Q70" s="4" t="s">
        <v>172</v>
      </c>
      <c r="R70" s="4" t="s">
        <v>173</v>
      </c>
      <c r="S70" s="4"/>
      <c r="T70" s="9">
        <f t="shared" si="4"/>
        <v>3.4722222222222099E-3</v>
      </c>
    </row>
    <row r="71" spans="1:20" x14ac:dyDescent="0.25">
      <c r="A71" s="4" t="s">
        <v>20</v>
      </c>
      <c r="B71" s="5" t="s">
        <v>179</v>
      </c>
      <c r="C71" s="13">
        <v>2</v>
      </c>
      <c r="D71" s="4">
        <v>26</v>
      </c>
      <c r="E71" s="7">
        <v>2017</v>
      </c>
      <c r="F71" s="7">
        <v>4</v>
      </c>
      <c r="G71" s="7">
        <v>2</v>
      </c>
      <c r="H71" s="8">
        <v>42841</v>
      </c>
      <c r="I71" s="15">
        <v>0.59027777777777779</v>
      </c>
      <c r="J71" s="15">
        <v>0.59444444444444444</v>
      </c>
      <c r="K71" s="10">
        <f t="shared" si="3"/>
        <v>106</v>
      </c>
      <c r="L71" s="16" t="s">
        <v>182</v>
      </c>
      <c r="M71" s="16" t="s">
        <v>183</v>
      </c>
      <c r="N71" s="7">
        <v>95</v>
      </c>
      <c r="O71" s="7">
        <f t="shared" ref="O71:O144" si="5">N71</f>
        <v>95</v>
      </c>
      <c r="P71" s="7">
        <v>25</v>
      </c>
      <c r="Q71" s="4" t="s">
        <v>172</v>
      </c>
      <c r="R71" s="4" t="s">
        <v>173</v>
      </c>
      <c r="S71" s="4"/>
      <c r="T71" s="9">
        <f t="shared" si="4"/>
        <v>4.1666666666666519E-3</v>
      </c>
    </row>
    <row r="72" spans="1:20" x14ac:dyDescent="0.25">
      <c r="A72" s="4" t="s">
        <v>20</v>
      </c>
      <c r="B72" s="5" t="s">
        <v>179</v>
      </c>
      <c r="C72" s="13">
        <v>3</v>
      </c>
      <c r="D72" s="4">
        <v>26</v>
      </c>
      <c r="E72" s="7">
        <v>2017</v>
      </c>
      <c r="F72" s="7">
        <v>4</v>
      </c>
      <c r="G72" s="7">
        <v>2</v>
      </c>
      <c r="H72" s="8">
        <v>42841</v>
      </c>
      <c r="I72" s="15">
        <v>0.59652777777777777</v>
      </c>
      <c r="J72" s="15">
        <v>0.60069444444444442</v>
      </c>
      <c r="K72" s="10">
        <f t="shared" si="3"/>
        <v>106</v>
      </c>
      <c r="L72" s="16" t="s">
        <v>184</v>
      </c>
      <c r="M72" s="16" t="s">
        <v>185</v>
      </c>
      <c r="N72" s="7">
        <v>95</v>
      </c>
      <c r="O72" s="7">
        <f t="shared" si="5"/>
        <v>95</v>
      </c>
      <c r="P72" s="7">
        <v>25</v>
      </c>
      <c r="Q72" s="4" t="s">
        <v>172</v>
      </c>
      <c r="R72" s="4" t="s">
        <v>173</v>
      </c>
      <c r="S72" s="4"/>
      <c r="T72" s="9">
        <f t="shared" si="4"/>
        <v>4.1666666666666519E-3</v>
      </c>
    </row>
    <row r="73" spans="1:20" x14ac:dyDescent="0.25">
      <c r="A73" s="4" t="s">
        <v>20</v>
      </c>
      <c r="B73" s="5" t="s">
        <v>37</v>
      </c>
      <c r="C73" s="13">
        <v>13</v>
      </c>
      <c r="D73" s="4">
        <v>26</v>
      </c>
      <c r="E73" s="7">
        <v>2017</v>
      </c>
      <c r="F73" s="7">
        <v>4</v>
      </c>
      <c r="G73" s="7">
        <v>2</v>
      </c>
      <c r="H73" s="8">
        <v>42841</v>
      </c>
      <c r="I73" s="15">
        <v>0.60416666666666663</v>
      </c>
      <c r="J73" s="15">
        <v>0.6166666666666667</v>
      </c>
      <c r="K73" s="10">
        <f t="shared" si="3"/>
        <v>106</v>
      </c>
      <c r="L73" s="16" t="s">
        <v>186</v>
      </c>
      <c r="M73" s="16" t="s">
        <v>175</v>
      </c>
      <c r="N73" s="7">
        <v>95</v>
      </c>
      <c r="O73" s="7">
        <f t="shared" si="5"/>
        <v>95</v>
      </c>
      <c r="P73" s="7">
        <v>25</v>
      </c>
      <c r="Q73" s="4" t="s">
        <v>172</v>
      </c>
      <c r="R73" s="4" t="s">
        <v>173</v>
      </c>
      <c r="S73" s="4"/>
      <c r="T73" s="9">
        <f t="shared" si="4"/>
        <v>1.2500000000000067E-2</v>
      </c>
    </row>
    <row r="74" spans="1:20" x14ac:dyDescent="0.25">
      <c r="A74" s="4" t="s">
        <v>20</v>
      </c>
      <c r="B74" s="5" t="s">
        <v>37</v>
      </c>
      <c r="C74" s="13">
        <v>14</v>
      </c>
      <c r="D74" s="4">
        <v>26</v>
      </c>
      <c r="E74" s="7">
        <v>2017</v>
      </c>
      <c r="F74" s="7">
        <v>4</v>
      </c>
      <c r="G74" s="7">
        <v>2</v>
      </c>
      <c r="H74" s="8">
        <v>42841</v>
      </c>
      <c r="I74" s="15">
        <v>0.64583333333333337</v>
      </c>
      <c r="J74" s="15">
        <v>0.66666666666666663</v>
      </c>
      <c r="K74" s="10">
        <f t="shared" si="3"/>
        <v>106</v>
      </c>
      <c r="L74" s="16" t="s">
        <v>186</v>
      </c>
      <c r="M74" s="16" t="s">
        <v>187</v>
      </c>
      <c r="N74" s="7">
        <v>95</v>
      </c>
      <c r="O74" s="7">
        <f t="shared" si="5"/>
        <v>95</v>
      </c>
      <c r="P74" s="7">
        <v>25</v>
      </c>
      <c r="Q74" s="4" t="s">
        <v>172</v>
      </c>
      <c r="R74" s="4" t="s">
        <v>173</v>
      </c>
      <c r="S74" s="4"/>
      <c r="T74" s="9">
        <f t="shared" si="4"/>
        <v>2.0833333333333259E-2</v>
      </c>
    </row>
    <row r="75" spans="1:20" x14ac:dyDescent="0.25">
      <c r="A75" s="4" t="s">
        <v>20</v>
      </c>
      <c r="B75" s="5" t="s">
        <v>37</v>
      </c>
      <c r="C75" s="13">
        <v>15</v>
      </c>
      <c r="D75" s="4">
        <v>26</v>
      </c>
      <c r="E75" s="7">
        <v>2017</v>
      </c>
      <c r="F75" s="7">
        <v>4</v>
      </c>
      <c r="G75" s="7">
        <v>2</v>
      </c>
      <c r="H75" s="8">
        <v>42841</v>
      </c>
      <c r="I75" s="15">
        <v>0.68402777777777779</v>
      </c>
      <c r="J75" s="15">
        <v>0.69444444444444453</v>
      </c>
      <c r="K75" s="10">
        <f t="shared" si="3"/>
        <v>106</v>
      </c>
      <c r="L75" s="16" t="s">
        <v>180</v>
      </c>
      <c r="M75" s="16" t="s">
        <v>188</v>
      </c>
      <c r="N75" s="7">
        <v>95</v>
      </c>
      <c r="O75" s="7">
        <f t="shared" si="5"/>
        <v>95</v>
      </c>
      <c r="P75" s="7">
        <v>25</v>
      </c>
      <c r="Q75" s="4" t="s">
        <v>172</v>
      </c>
      <c r="R75" s="4" t="s">
        <v>173</v>
      </c>
      <c r="S75" s="4" t="s">
        <v>607</v>
      </c>
      <c r="T75" s="9">
        <f t="shared" si="4"/>
        <v>1.0416666666666741E-2</v>
      </c>
    </row>
    <row r="76" spans="1:20" x14ac:dyDescent="0.25">
      <c r="A76" s="4" t="s">
        <v>20</v>
      </c>
      <c r="B76" s="5" t="s">
        <v>40</v>
      </c>
      <c r="C76" s="13">
        <v>22</v>
      </c>
      <c r="D76" s="4">
        <v>27</v>
      </c>
      <c r="E76" s="7">
        <v>2017</v>
      </c>
      <c r="F76" s="7">
        <v>4</v>
      </c>
      <c r="G76" s="7">
        <v>2</v>
      </c>
      <c r="H76" s="8">
        <v>42841</v>
      </c>
      <c r="I76" s="15">
        <v>0.75069444444444444</v>
      </c>
      <c r="J76" s="15">
        <v>0.76250000000000007</v>
      </c>
      <c r="K76" s="10">
        <f t="shared" si="3"/>
        <v>106</v>
      </c>
      <c r="L76" s="16" t="s">
        <v>189</v>
      </c>
      <c r="M76" s="16" t="s">
        <v>190</v>
      </c>
      <c r="N76" s="7">
        <v>93</v>
      </c>
      <c r="O76" s="7">
        <f t="shared" si="5"/>
        <v>93</v>
      </c>
      <c r="P76" s="7">
        <v>25</v>
      </c>
      <c r="Q76" s="4" t="s">
        <v>172</v>
      </c>
      <c r="R76" s="4" t="s">
        <v>191</v>
      </c>
      <c r="S76" s="4"/>
      <c r="T76" s="9">
        <f t="shared" si="4"/>
        <v>1.1805555555555625E-2</v>
      </c>
    </row>
    <row r="77" spans="1:20" x14ac:dyDescent="0.25">
      <c r="A77" s="4" t="s">
        <v>20</v>
      </c>
      <c r="B77" s="5" t="s">
        <v>21</v>
      </c>
      <c r="C77" s="13">
        <v>25</v>
      </c>
      <c r="D77" s="4">
        <v>27</v>
      </c>
      <c r="E77" s="7">
        <v>2017</v>
      </c>
      <c r="F77" s="7">
        <v>4</v>
      </c>
      <c r="G77" s="7">
        <v>2</v>
      </c>
      <c r="H77" s="8">
        <v>42841</v>
      </c>
      <c r="I77" s="15">
        <v>0.7729166666666667</v>
      </c>
      <c r="J77" s="15">
        <v>0.77847222222222223</v>
      </c>
      <c r="K77" s="10">
        <f t="shared" si="3"/>
        <v>106</v>
      </c>
      <c r="L77" s="16" t="s">
        <v>192</v>
      </c>
      <c r="M77" s="16" t="s">
        <v>193</v>
      </c>
      <c r="N77" s="7">
        <v>92</v>
      </c>
      <c r="O77" s="7">
        <f t="shared" si="5"/>
        <v>92</v>
      </c>
      <c r="P77" s="7">
        <v>25</v>
      </c>
      <c r="Q77" s="4" t="s">
        <v>172</v>
      </c>
      <c r="R77" s="4" t="s">
        <v>191</v>
      </c>
      <c r="S77" s="4"/>
      <c r="T77" s="9">
        <f t="shared" si="4"/>
        <v>5.5555555555555358E-3</v>
      </c>
    </row>
    <row r="78" spans="1:20" x14ac:dyDescent="0.25">
      <c r="A78" s="4" t="s">
        <v>20</v>
      </c>
      <c r="B78" s="5" t="s">
        <v>21</v>
      </c>
      <c r="C78" s="13">
        <v>26</v>
      </c>
      <c r="D78" s="4">
        <v>28</v>
      </c>
      <c r="E78" s="7">
        <v>2017</v>
      </c>
      <c r="F78" s="7">
        <v>4</v>
      </c>
      <c r="G78" s="7">
        <v>2</v>
      </c>
      <c r="H78" s="8">
        <v>42841</v>
      </c>
      <c r="I78" s="15">
        <v>0.81597222222222221</v>
      </c>
      <c r="J78" s="15">
        <v>0.8208333333333333</v>
      </c>
      <c r="K78" s="10">
        <f t="shared" si="3"/>
        <v>106</v>
      </c>
      <c r="L78" s="16" t="s">
        <v>194</v>
      </c>
      <c r="M78" s="16" t="s">
        <v>195</v>
      </c>
      <c r="N78" s="7">
        <v>89</v>
      </c>
      <c r="O78" s="7">
        <f t="shared" si="5"/>
        <v>89</v>
      </c>
      <c r="P78" s="7">
        <v>25</v>
      </c>
      <c r="Q78" s="4" t="s">
        <v>172</v>
      </c>
      <c r="R78" s="4" t="s">
        <v>196</v>
      </c>
      <c r="S78" s="4"/>
      <c r="T78" s="9">
        <f t="shared" si="4"/>
        <v>4.8611111111110938E-3</v>
      </c>
    </row>
    <row r="79" spans="1:20" x14ac:dyDescent="0.25">
      <c r="A79" s="4" t="s">
        <v>20</v>
      </c>
      <c r="B79" s="5" t="s">
        <v>40</v>
      </c>
      <c r="C79" s="13">
        <v>23</v>
      </c>
      <c r="D79" s="4">
        <v>28</v>
      </c>
      <c r="E79" s="7">
        <v>2017</v>
      </c>
      <c r="F79" s="7">
        <v>4</v>
      </c>
      <c r="G79" s="7">
        <v>2</v>
      </c>
      <c r="H79" s="8">
        <v>42841</v>
      </c>
      <c r="I79" s="15">
        <v>0.82361111111111107</v>
      </c>
      <c r="J79" s="15">
        <v>0.83263888888888893</v>
      </c>
      <c r="K79" s="10">
        <f t="shared" si="3"/>
        <v>106</v>
      </c>
      <c r="L79" s="16" t="s">
        <v>182</v>
      </c>
      <c r="M79" s="16" t="s">
        <v>195</v>
      </c>
      <c r="N79" s="7">
        <v>90</v>
      </c>
      <c r="O79" s="7">
        <f t="shared" si="5"/>
        <v>90</v>
      </c>
      <c r="P79" s="7">
        <v>25</v>
      </c>
      <c r="Q79" s="4" t="s">
        <v>172</v>
      </c>
      <c r="R79" s="4" t="s">
        <v>196</v>
      </c>
      <c r="S79" s="4"/>
      <c r="T79" s="9">
        <f t="shared" si="4"/>
        <v>9.0277777777778567E-3</v>
      </c>
    </row>
    <row r="80" spans="1:20" x14ac:dyDescent="0.25">
      <c r="A80" s="4" t="s">
        <v>20</v>
      </c>
      <c r="B80" s="5" t="s">
        <v>40</v>
      </c>
      <c r="C80" s="13">
        <v>24</v>
      </c>
      <c r="D80" s="4">
        <v>29</v>
      </c>
      <c r="E80" s="7">
        <v>2017</v>
      </c>
      <c r="F80" s="7">
        <v>4</v>
      </c>
      <c r="G80" s="7">
        <v>2</v>
      </c>
      <c r="H80" s="8">
        <v>42841</v>
      </c>
      <c r="I80" s="15">
        <v>0.87916666666666676</v>
      </c>
      <c r="J80" s="15">
        <v>0.88611111111111107</v>
      </c>
      <c r="K80" s="10">
        <f t="shared" si="3"/>
        <v>106</v>
      </c>
      <c r="L80" s="16" t="s">
        <v>197</v>
      </c>
      <c r="M80" s="16" t="s">
        <v>198</v>
      </c>
      <c r="N80" s="7">
        <v>73</v>
      </c>
      <c r="O80" s="7">
        <f t="shared" si="5"/>
        <v>73</v>
      </c>
      <c r="P80" s="7">
        <v>25</v>
      </c>
      <c r="Q80" s="4" t="s">
        <v>172</v>
      </c>
      <c r="R80" s="4" t="s">
        <v>199</v>
      </c>
      <c r="S80" s="4"/>
      <c r="T80" s="9">
        <f t="shared" si="4"/>
        <v>6.9444444444443088E-3</v>
      </c>
    </row>
    <row r="81" spans="1:20" x14ac:dyDescent="0.25">
      <c r="A81" s="4" t="s">
        <v>20</v>
      </c>
      <c r="B81" s="5" t="s">
        <v>21</v>
      </c>
      <c r="C81" s="13">
        <v>27</v>
      </c>
      <c r="D81" s="4">
        <v>29</v>
      </c>
      <c r="E81" s="7">
        <v>2017</v>
      </c>
      <c r="F81" s="7">
        <v>4</v>
      </c>
      <c r="G81" s="7">
        <v>2</v>
      </c>
      <c r="H81" s="8">
        <v>42841</v>
      </c>
      <c r="I81" s="15">
        <v>0.89027777777777783</v>
      </c>
      <c r="J81" s="15">
        <v>0.89374999999999993</v>
      </c>
      <c r="K81" s="10">
        <f t="shared" si="3"/>
        <v>106</v>
      </c>
      <c r="L81" s="16" t="s">
        <v>200</v>
      </c>
      <c r="M81" s="16" t="s">
        <v>201</v>
      </c>
      <c r="N81" s="7">
        <v>72</v>
      </c>
      <c r="O81" s="7">
        <f t="shared" si="5"/>
        <v>72</v>
      </c>
      <c r="P81" s="7">
        <v>25</v>
      </c>
      <c r="Q81" s="4" t="s">
        <v>172</v>
      </c>
      <c r="R81" s="4" t="s">
        <v>199</v>
      </c>
      <c r="S81" s="4"/>
      <c r="T81" s="9">
        <f t="shared" si="4"/>
        <v>3.4722222222220989E-3</v>
      </c>
    </row>
    <row r="82" spans="1:20" x14ac:dyDescent="0.25">
      <c r="A82" s="4" t="s">
        <v>20</v>
      </c>
      <c r="B82" s="5" t="s">
        <v>21</v>
      </c>
      <c r="C82" s="13">
        <v>28</v>
      </c>
      <c r="D82" s="4">
        <v>30</v>
      </c>
      <c r="E82" s="7">
        <v>2017</v>
      </c>
      <c r="F82" s="7">
        <v>4</v>
      </c>
      <c r="G82" s="7">
        <v>2</v>
      </c>
      <c r="H82" s="8">
        <v>42841</v>
      </c>
      <c r="I82" s="15">
        <v>0.93958333333333333</v>
      </c>
      <c r="J82" s="15">
        <v>0.95416666666666661</v>
      </c>
      <c r="K82" s="10">
        <f t="shared" si="3"/>
        <v>106</v>
      </c>
      <c r="L82" s="16" t="s">
        <v>202</v>
      </c>
      <c r="M82" s="16" t="s">
        <v>203</v>
      </c>
      <c r="N82" s="7">
        <v>78</v>
      </c>
      <c r="O82" s="7">
        <f t="shared" si="5"/>
        <v>78</v>
      </c>
      <c r="P82" s="7">
        <v>25</v>
      </c>
      <c r="Q82" s="4" t="s">
        <v>172</v>
      </c>
      <c r="R82" s="4" t="s">
        <v>204</v>
      </c>
      <c r="S82" s="4"/>
      <c r="T82" s="9">
        <f t="shared" si="4"/>
        <v>1.4583333333333282E-2</v>
      </c>
    </row>
    <row r="83" spans="1:20" x14ac:dyDescent="0.25">
      <c r="A83" s="4" t="s">
        <v>20</v>
      </c>
      <c r="B83" s="5" t="s">
        <v>40</v>
      </c>
      <c r="C83" s="13">
        <v>25</v>
      </c>
      <c r="D83" s="4">
        <v>30</v>
      </c>
      <c r="E83" s="7">
        <v>2017</v>
      </c>
      <c r="F83" s="7">
        <v>4</v>
      </c>
      <c r="G83" s="7">
        <v>2</v>
      </c>
      <c r="H83" s="8">
        <v>42841</v>
      </c>
      <c r="I83" s="15">
        <v>0.9458333333333333</v>
      </c>
      <c r="J83" s="15">
        <v>0.95416666666666661</v>
      </c>
      <c r="K83" s="10">
        <f t="shared" si="3"/>
        <v>106</v>
      </c>
      <c r="L83" s="16" t="s">
        <v>205</v>
      </c>
      <c r="M83" s="16" t="s">
        <v>206</v>
      </c>
      <c r="N83" s="7">
        <v>78</v>
      </c>
      <c r="O83" s="7">
        <f t="shared" si="5"/>
        <v>78</v>
      </c>
      <c r="P83" s="7">
        <v>25</v>
      </c>
      <c r="Q83" s="4" t="s">
        <v>172</v>
      </c>
      <c r="R83" s="4" t="s">
        <v>204</v>
      </c>
      <c r="S83" s="4"/>
      <c r="T83" s="9">
        <f t="shared" si="4"/>
        <v>8.3333333333333037E-3</v>
      </c>
    </row>
    <row r="84" spans="1:20" x14ac:dyDescent="0.25">
      <c r="A84" s="4" t="s">
        <v>20</v>
      </c>
      <c r="B84" s="5" t="s">
        <v>40</v>
      </c>
      <c r="C84" s="13">
        <v>26</v>
      </c>
      <c r="D84" s="4">
        <v>31</v>
      </c>
      <c r="E84" s="7">
        <v>2017</v>
      </c>
      <c r="F84" s="7">
        <v>4</v>
      </c>
      <c r="G84" s="7">
        <v>2</v>
      </c>
      <c r="H84" s="8">
        <v>42841</v>
      </c>
      <c r="I84" s="15">
        <v>0.99305555555555547</v>
      </c>
      <c r="J84" s="15">
        <v>0.99791666666666667</v>
      </c>
      <c r="K84" s="10">
        <f t="shared" si="3"/>
        <v>106</v>
      </c>
      <c r="L84" s="16" t="s">
        <v>207</v>
      </c>
      <c r="M84" s="16" t="s">
        <v>208</v>
      </c>
      <c r="N84" s="7">
        <v>70</v>
      </c>
      <c r="O84" s="7">
        <f t="shared" si="5"/>
        <v>70</v>
      </c>
      <c r="P84" s="7">
        <v>25</v>
      </c>
      <c r="Q84" s="4" t="s">
        <v>172</v>
      </c>
      <c r="R84" s="4" t="s">
        <v>209</v>
      </c>
      <c r="S84" s="4"/>
      <c r="T84" s="9">
        <f t="shared" si="4"/>
        <v>4.8611111111112049E-3</v>
      </c>
    </row>
    <row r="85" spans="1:20" x14ac:dyDescent="0.25">
      <c r="A85" s="4" t="s">
        <v>20</v>
      </c>
      <c r="B85" s="5" t="s">
        <v>21</v>
      </c>
      <c r="C85" s="13">
        <v>29</v>
      </c>
      <c r="D85" s="4">
        <v>31</v>
      </c>
      <c r="E85" s="7">
        <v>2017</v>
      </c>
      <c r="F85" s="7">
        <v>4</v>
      </c>
      <c r="G85" s="7">
        <v>2</v>
      </c>
      <c r="H85" s="18">
        <v>42842</v>
      </c>
      <c r="I85" s="15">
        <v>4.8611111111111112E-3</v>
      </c>
      <c r="J85" s="15">
        <v>7.6388888888888886E-3</v>
      </c>
      <c r="K85" s="10">
        <f t="shared" si="3"/>
        <v>107</v>
      </c>
      <c r="L85" s="16" t="s">
        <v>210</v>
      </c>
      <c r="M85" s="16" t="s">
        <v>211</v>
      </c>
      <c r="N85" s="7">
        <v>70</v>
      </c>
      <c r="O85" s="7">
        <f t="shared" si="5"/>
        <v>70</v>
      </c>
      <c r="P85" s="7">
        <v>25</v>
      </c>
      <c r="Q85" s="4" t="s">
        <v>172</v>
      </c>
      <c r="R85" s="4" t="s">
        <v>209</v>
      </c>
      <c r="S85" s="4"/>
      <c r="T85" s="9">
        <f t="shared" si="4"/>
        <v>2.7777777777777775E-3</v>
      </c>
    </row>
    <row r="86" spans="1:20" x14ac:dyDescent="0.25">
      <c r="A86" s="4" t="s">
        <v>20</v>
      </c>
      <c r="B86" s="5" t="s">
        <v>40</v>
      </c>
      <c r="C86" s="13">
        <v>27</v>
      </c>
      <c r="D86" s="4">
        <v>32</v>
      </c>
      <c r="E86" s="7">
        <v>2017</v>
      </c>
      <c r="F86" s="7">
        <v>4</v>
      </c>
      <c r="G86" s="7">
        <v>2</v>
      </c>
      <c r="H86" s="18">
        <v>42842</v>
      </c>
      <c r="I86" s="15">
        <v>5.347222222222222E-2</v>
      </c>
      <c r="J86" s="15">
        <v>5.9722222222222225E-2</v>
      </c>
      <c r="K86" s="10">
        <f t="shared" si="3"/>
        <v>107</v>
      </c>
      <c r="L86" s="16" t="s">
        <v>212</v>
      </c>
      <c r="M86" s="16" t="s">
        <v>213</v>
      </c>
      <c r="N86" s="7">
        <v>64</v>
      </c>
      <c r="O86" s="7">
        <f t="shared" si="5"/>
        <v>64</v>
      </c>
      <c r="P86" s="7">
        <v>25</v>
      </c>
      <c r="Q86" s="4" t="s">
        <v>172</v>
      </c>
      <c r="R86" s="4" t="s">
        <v>214</v>
      </c>
      <c r="S86" s="4"/>
      <c r="T86" s="9">
        <f t="shared" si="4"/>
        <v>6.2500000000000056E-3</v>
      </c>
    </row>
    <row r="87" spans="1:20" x14ac:dyDescent="0.25">
      <c r="A87" s="4" t="s">
        <v>20</v>
      </c>
      <c r="B87" s="5" t="s">
        <v>21</v>
      </c>
      <c r="C87" s="13">
        <v>30</v>
      </c>
      <c r="D87" s="4">
        <v>32</v>
      </c>
      <c r="E87" s="7">
        <v>2017</v>
      </c>
      <c r="F87" s="7">
        <v>4</v>
      </c>
      <c r="G87" s="7">
        <v>2</v>
      </c>
      <c r="H87" s="18">
        <v>42842</v>
      </c>
      <c r="I87" s="15">
        <v>7.6388888888888895E-2</v>
      </c>
      <c r="J87" s="15">
        <v>8.0555555555555561E-2</v>
      </c>
      <c r="K87" s="10">
        <f t="shared" si="3"/>
        <v>107</v>
      </c>
      <c r="L87" s="16" t="s">
        <v>215</v>
      </c>
      <c r="M87" s="16" t="s">
        <v>216</v>
      </c>
      <c r="N87" s="7">
        <v>68</v>
      </c>
      <c r="O87" s="7">
        <f t="shared" si="5"/>
        <v>68</v>
      </c>
      <c r="P87" s="7">
        <v>25</v>
      </c>
      <c r="Q87" s="4" t="s">
        <v>172</v>
      </c>
      <c r="R87" s="4" t="s">
        <v>214</v>
      </c>
      <c r="S87" s="4"/>
      <c r="T87" s="9">
        <f t="shared" si="4"/>
        <v>4.1666666666666657E-3</v>
      </c>
    </row>
    <row r="88" spans="1:20" x14ac:dyDescent="0.25">
      <c r="A88" s="4" t="s">
        <v>20</v>
      </c>
      <c r="B88" s="5" t="s">
        <v>21</v>
      </c>
      <c r="C88" s="13">
        <v>31</v>
      </c>
      <c r="D88" s="4">
        <v>33</v>
      </c>
      <c r="E88" s="7">
        <v>2017</v>
      </c>
      <c r="F88" s="7">
        <v>4</v>
      </c>
      <c r="G88" s="7">
        <v>2</v>
      </c>
      <c r="H88" s="18">
        <v>42842</v>
      </c>
      <c r="I88" s="15">
        <v>0.1173611111111111</v>
      </c>
      <c r="J88" s="15">
        <v>0.12152777777777778</v>
      </c>
      <c r="K88" s="10">
        <f t="shared" si="3"/>
        <v>107</v>
      </c>
      <c r="L88" s="16" t="s">
        <v>215</v>
      </c>
      <c r="M88" s="16" t="s">
        <v>217</v>
      </c>
      <c r="N88" s="7">
        <v>75</v>
      </c>
      <c r="O88" s="7">
        <f t="shared" si="5"/>
        <v>75</v>
      </c>
      <c r="P88" s="7">
        <v>25</v>
      </c>
      <c r="Q88" s="4" t="s">
        <v>172</v>
      </c>
      <c r="R88" s="4" t="s">
        <v>218</v>
      </c>
      <c r="S88" s="4"/>
      <c r="T88" s="9">
        <f t="shared" si="4"/>
        <v>4.1666666666666796E-3</v>
      </c>
    </row>
    <row r="89" spans="1:20" x14ac:dyDescent="0.25">
      <c r="A89" s="4" t="s">
        <v>20</v>
      </c>
      <c r="B89" s="5" t="s">
        <v>40</v>
      </c>
      <c r="C89" s="13">
        <v>28</v>
      </c>
      <c r="D89" s="4">
        <v>33</v>
      </c>
      <c r="E89" s="7">
        <v>2017</v>
      </c>
      <c r="F89" s="7">
        <v>4</v>
      </c>
      <c r="G89" s="7">
        <v>2</v>
      </c>
      <c r="H89" s="18">
        <v>42842</v>
      </c>
      <c r="I89" s="15">
        <v>0.12361111111111112</v>
      </c>
      <c r="J89" s="15">
        <v>0.13125000000000001</v>
      </c>
      <c r="K89" s="10">
        <f t="shared" si="3"/>
        <v>107</v>
      </c>
      <c r="L89" s="16" t="s">
        <v>219</v>
      </c>
      <c r="M89" s="16" t="s">
        <v>220</v>
      </c>
      <c r="N89" s="7">
        <v>76</v>
      </c>
      <c r="O89" s="7">
        <f t="shared" si="5"/>
        <v>76</v>
      </c>
      <c r="P89" s="7">
        <v>25</v>
      </c>
      <c r="Q89" s="4" t="s">
        <v>172</v>
      </c>
      <c r="R89" s="4" t="s">
        <v>218</v>
      </c>
      <c r="S89" s="4"/>
      <c r="T89" s="9">
        <f t="shared" si="4"/>
        <v>7.6388888888888895E-3</v>
      </c>
    </row>
    <row r="90" spans="1:20" x14ac:dyDescent="0.25">
      <c r="A90" s="4" t="s">
        <v>20</v>
      </c>
      <c r="B90" s="5" t="s">
        <v>40</v>
      </c>
      <c r="C90" s="13">
        <v>29</v>
      </c>
      <c r="D90" s="4">
        <v>34</v>
      </c>
      <c r="E90" s="7">
        <v>2017</v>
      </c>
      <c r="F90" s="7">
        <v>4</v>
      </c>
      <c r="G90" s="7">
        <v>2</v>
      </c>
      <c r="H90" s="18">
        <v>42842</v>
      </c>
      <c r="I90" s="15">
        <v>0.16180555555555556</v>
      </c>
      <c r="J90" s="15">
        <v>0.16874999999999998</v>
      </c>
      <c r="K90" s="10">
        <f t="shared" si="3"/>
        <v>107</v>
      </c>
      <c r="L90" s="16" t="s">
        <v>221</v>
      </c>
      <c r="M90" s="16" t="s">
        <v>222</v>
      </c>
      <c r="N90" s="7">
        <v>73</v>
      </c>
      <c r="O90" s="7">
        <f t="shared" si="5"/>
        <v>73</v>
      </c>
      <c r="P90" s="7">
        <v>25</v>
      </c>
      <c r="Q90" s="4" t="s">
        <v>172</v>
      </c>
      <c r="R90" s="4" t="s">
        <v>223</v>
      </c>
      <c r="S90" s="4"/>
      <c r="T90" s="9">
        <f t="shared" si="4"/>
        <v>6.9444444444444198E-3</v>
      </c>
    </row>
    <row r="91" spans="1:20" x14ac:dyDescent="0.25">
      <c r="A91" s="4" t="s">
        <v>20</v>
      </c>
      <c r="B91" s="5" t="s">
        <v>21</v>
      </c>
      <c r="C91" s="13">
        <v>32</v>
      </c>
      <c r="D91" s="4">
        <v>34</v>
      </c>
      <c r="E91" s="7">
        <v>2017</v>
      </c>
      <c r="F91" s="7">
        <v>4</v>
      </c>
      <c r="G91" s="7">
        <v>2</v>
      </c>
      <c r="H91" s="18">
        <v>42842</v>
      </c>
      <c r="I91" s="15">
        <v>0.17222222222222225</v>
      </c>
      <c r="J91" s="15">
        <v>0.1763888888888889</v>
      </c>
      <c r="K91" s="10">
        <f t="shared" si="3"/>
        <v>107</v>
      </c>
      <c r="L91" s="16" t="s">
        <v>219</v>
      </c>
      <c r="M91" s="16" t="s">
        <v>224</v>
      </c>
      <c r="N91" s="7">
        <v>73</v>
      </c>
      <c r="O91" s="7">
        <f t="shared" si="5"/>
        <v>73</v>
      </c>
      <c r="P91" s="7">
        <v>25</v>
      </c>
      <c r="Q91" s="4" t="s">
        <v>172</v>
      </c>
      <c r="R91" s="4" t="s">
        <v>223</v>
      </c>
      <c r="S91" s="4"/>
      <c r="T91" s="9">
        <f t="shared" si="4"/>
        <v>4.1666666666666519E-3</v>
      </c>
    </row>
    <row r="92" spans="1:20" x14ac:dyDescent="0.25">
      <c r="A92" s="4" t="s">
        <v>20</v>
      </c>
      <c r="B92" s="5" t="s">
        <v>21</v>
      </c>
      <c r="C92" s="13">
        <v>33</v>
      </c>
      <c r="D92" s="4">
        <v>35</v>
      </c>
      <c r="E92" s="7">
        <v>2017</v>
      </c>
      <c r="F92" s="7">
        <v>4</v>
      </c>
      <c r="G92" s="7">
        <v>2</v>
      </c>
      <c r="H92" s="18">
        <v>42842</v>
      </c>
      <c r="I92" s="15">
        <v>0.21736111111111112</v>
      </c>
      <c r="J92" s="15">
        <v>0.22152777777777777</v>
      </c>
      <c r="K92" s="10">
        <f t="shared" si="3"/>
        <v>107</v>
      </c>
      <c r="L92" s="16" t="s">
        <v>225</v>
      </c>
      <c r="M92" s="16" t="s">
        <v>226</v>
      </c>
      <c r="N92" s="7">
        <v>90</v>
      </c>
      <c r="O92" s="7">
        <f t="shared" si="5"/>
        <v>90</v>
      </c>
      <c r="P92" s="7">
        <v>25</v>
      </c>
      <c r="Q92" s="4" t="s">
        <v>172</v>
      </c>
      <c r="R92" s="4" t="s">
        <v>227</v>
      </c>
      <c r="S92" s="4"/>
      <c r="T92" s="9">
        <f t="shared" si="4"/>
        <v>4.1666666666666519E-3</v>
      </c>
    </row>
    <row r="93" spans="1:20" x14ac:dyDescent="0.25">
      <c r="A93" s="4" t="s">
        <v>20</v>
      </c>
      <c r="B93" s="5" t="s">
        <v>40</v>
      </c>
      <c r="C93" s="13">
        <v>30</v>
      </c>
      <c r="D93" s="4">
        <v>35</v>
      </c>
      <c r="E93" s="7">
        <v>2017</v>
      </c>
      <c r="F93" s="7">
        <v>4</v>
      </c>
      <c r="G93" s="7">
        <v>2</v>
      </c>
      <c r="H93" s="18">
        <v>42842</v>
      </c>
      <c r="I93" s="15">
        <v>0.22847222222222222</v>
      </c>
      <c r="J93" s="15">
        <v>0.23611111111111113</v>
      </c>
      <c r="K93" s="10">
        <f t="shared" si="3"/>
        <v>107</v>
      </c>
      <c r="L93" s="16" t="s">
        <v>228</v>
      </c>
      <c r="M93" s="16" t="s">
        <v>229</v>
      </c>
      <c r="N93" s="7">
        <v>89</v>
      </c>
      <c r="O93" s="7">
        <f t="shared" si="5"/>
        <v>89</v>
      </c>
      <c r="P93" s="7">
        <v>25</v>
      </c>
      <c r="Q93" s="4" t="s">
        <v>172</v>
      </c>
      <c r="R93" s="4" t="s">
        <v>227</v>
      </c>
      <c r="S93" s="4"/>
      <c r="T93" s="9">
        <f t="shared" si="4"/>
        <v>7.6388888888889173E-3</v>
      </c>
    </row>
    <row r="94" spans="1:20" x14ac:dyDescent="0.25">
      <c r="A94" s="4" t="s">
        <v>20</v>
      </c>
      <c r="B94" s="5" t="s">
        <v>40</v>
      </c>
      <c r="C94" s="13">
        <v>31</v>
      </c>
      <c r="D94" s="4">
        <v>36</v>
      </c>
      <c r="E94" s="7">
        <v>2017</v>
      </c>
      <c r="F94" s="7">
        <v>4</v>
      </c>
      <c r="G94" s="7">
        <v>2</v>
      </c>
      <c r="H94" s="18">
        <v>42842</v>
      </c>
      <c r="I94" s="15">
        <v>0.26527777777777778</v>
      </c>
      <c r="J94" s="15">
        <v>0.27499999999999997</v>
      </c>
      <c r="K94" s="10">
        <f t="shared" si="3"/>
        <v>107</v>
      </c>
      <c r="L94" s="16" t="s">
        <v>230</v>
      </c>
      <c r="M94" s="16" t="s">
        <v>231</v>
      </c>
      <c r="N94" s="7">
        <v>84</v>
      </c>
      <c r="O94" s="7">
        <f t="shared" si="5"/>
        <v>84</v>
      </c>
      <c r="P94" s="7">
        <v>25</v>
      </c>
      <c r="Q94" s="4" t="s">
        <v>172</v>
      </c>
      <c r="R94" s="4" t="s">
        <v>232</v>
      </c>
      <c r="S94" s="4"/>
      <c r="T94" s="9">
        <f t="shared" si="4"/>
        <v>9.7222222222221877E-3</v>
      </c>
    </row>
    <row r="95" spans="1:20" x14ac:dyDescent="0.25">
      <c r="A95" s="4" t="s">
        <v>20</v>
      </c>
      <c r="B95" s="5" t="s">
        <v>21</v>
      </c>
      <c r="C95" s="13">
        <v>34</v>
      </c>
      <c r="D95" s="4">
        <v>36</v>
      </c>
      <c r="E95" s="7">
        <v>2017</v>
      </c>
      <c r="F95" s="7">
        <v>4</v>
      </c>
      <c r="G95" s="7">
        <v>2</v>
      </c>
      <c r="H95" s="18">
        <v>42842</v>
      </c>
      <c r="I95" s="15">
        <v>0.27777777777777779</v>
      </c>
      <c r="J95" s="15">
        <v>0.28263888888888888</v>
      </c>
      <c r="K95" s="10">
        <f t="shared" si="3"/>
        <v>107</v>
      </c>
      <c r="L95" s="16" t="s">
        <v>233</v>
      </c>
      <c r="M95" s="16" t="s">
        <v>234</v>
      </c>
      <c r="N95" s="7">
        <v>85</v>
      </c>
      <c r="O95" s="7">
        <f t="shared" si="5"/>
        <v>85</v>
      </c>
      <c r="P95" s="7">
        <v>25</v>
      </c>
      <c r="Q95" s="4" t="s">
        <v>172</v>
      </c>
      <c r="R95" s="4" t="s">
        <v>232</v>
      </c>
      <c r="S95" s="4"/>
      <c r="T95" s="9">
        <f t="shared" si="4"/>
        <v>4.8611111111110938E-3</v>
      </c>
    </row>
    <row r="96" spans="1:20" x14ac:dyDescent="0.25">
      <c r="A96" s="4" t="s">
        <v>20</v>
      </c>
      <c r="B96" s="5" t="s">
        <v>21</v>
      </c>
      <c r="C96" s="13">
        <v>35</v>
      </c>
      <c r="D96" s="4">
        <v>37</v>
      </c>
      <c r="E96" s="7">
        <v>2017</v>
      </c>
      <c r="F96" s="7">
        <v>4</v>
      </c>
      <c r="G96" s="7">
        <v>2</v>
      </c>
      <c r="H96" s="18">
        <v>42842</v>
      </c>
      <c r="I96" s="15">
        <v>0.32569444444444445</v>
      </c>
      <c r="J96" s="15">
        <v>0.32916666666666666</v>
      </c>
      <c r="K96" s="10">
        <f t="shared" si="3"/>
        <v>107</v>
      </c>
      <c r="L96" s="16" t="s">
        <v>219</v>
      </c>
      <c r="M96" s="16" t="s">
        <v>235</v>
      </c>
      <c r="N96" s="7">
        <v>67</v>
      </c>
      <c r="O96" s="7">
        <f t="shared" si="5"/>
        <v>67</v>
      </c>
      <c r="P96" s="7">
        <v>25</v>
      </c>
      <c r="Q96" s="4" t="s">
        <v>172</v>
      </c>
      <c r="R96" s="4" t="s">
        <v>236</v>
      </c>
      <c r="S96" s="4"/>
      <c r="T96" s="9">
        <f t="shared" si="4"/>
        <v>3.4722222222222099E-3</v>
      </c>
    </row>
    <row r="97" spans="1:20" x14ac:dyDescent="0.25">
      <c r="A97" s="4" t="s">
        <v>20</v>
      </c>
      <c r="B97" s="5" t="s">
        <v>40</v>
      </c>
      <c r="C97" s="13">
        <v>32</v>
      </c>
      <c r="D97" s="4">
        <v>37</v>
      </c>
      <c r="E97" s="7">
        <v>2017</v>
      </c>
      <c r="F97" s="7">
        <v>4</v>
      </c>
      <c r="G97" s="7">
        <v>2</v>
      </c>
      <c r="H97" s="18">
        <v>42842</v>
      </c>
      <c r="I97" s="15">
        <v>0.33124999999999999</v>
      </c>
      <c r="J97" s="15">
        <v>0.33749999999999997</v>
      </c>
      <c r="K97" s="10">
        <f t="shared" si="3"/>
        <v>107</v>
      </c>
      <c r="L97" s="16" t="s">
        <v>237</v>
      </c>
      <c r="M97" s="16" t="s">
        <v>238</v>
      </c>
      <c r="N97" s="7">
        <v>67</v>
      </c>
      <c r="O97" s="7">
        <f t="shared" si="5"/>
        <v>67</v>
      </c>
      <c r="P97" s="7">
        <v>25</v>
      </c>
      <c r="Q97" s="4" t="s">
        <v>172</v>
      </c>
      <c r="R97" s="4" t="s">
        <v>236</v>
      </c>
      <c r="S97" s="4"/>
      <c r="T97" s="9">
        <f t="shared" si="4"/>
        <v>6.2499999999999778E-3</v>
      </c>
    </row>
    <row r="98" spans="1:20" x14ac:dyDescent="0.25">
      <c r="A98" s="4" t="s">
        <v>20</v>
      </c>
      <c r="B98" s="5" t="s">
        <v>40</v>
      </c>
      <c r="C98" s="13">
        <v>33</v>
      </c>
      <c r="D98" s="4">
        <v>38</v>
      </c>
      <c r="E98" s="7">
        <v>2017</v>
      </c>
      <c r="F98" s="7">
        <v>4</v>
      </c>
      <c r="G98" s="7">
        <v>2</v>
      </c>
      <c r="H98" s="18">
        <v>42842</v>
      </c>
      <c r="I98" s="15">
        <v>0.37291666666666662</v>
      </c>
      <c r="J98" s="15">
        <v>0.37916666666666665</v>
      </c>
      <c r="K98" s="10">
        <f t="shared" si="3"/>
        <v>107</v>
      </c>
      <c r="L98" s="16" t="s">
        <v>237</v>
      </c>
      <c r="M98" s="16" t="s">
        <v>239</v>
      </c>
      <c r="N98" s="7">
        <v>69</v>
      </c>
      <c r="O98" s="7">
        <f t="shared" si="5"/>
        <v>69</v>
      </c>
      <c r="P98" s="7">
        <v>25</v>
      </c>
      <c r="Q98" s="4" t="s">
        <v>172</v>
      </c>
      <c r="R98" s="4" t="s">
        <v>240</v>
      </c>
      <c r="S98" s="4"/>
      <c r="T98" s="9">
        <f t="shared" si="4"/>
        <v>6.2500000000000333E-3</v>
      </c>
    </row>
    <row r="99" spans="1:20" x14ac:dyDescent="0.25">
      <c r="A99" s="4" t="s">
        <v>20</v>
      </c>
      <c r="B99" s="5" t="s">
        <v>21</v>
      </c>
      <c r="C99" s="13">
        <v>36</v>
      </c>
      <c r="D99" s="4">
        <v>38</v>
      </c>
      <c r="E99" s="7">
        <v>2017</v>
      </c>
      <c r="F99" s="7">
        <v>4</v>
      </c>
      <c r="G99" s="7">
        <v>2</v>
      </c>
      <c r="H99" s="18">
        <v>42842</v>
      </c>
      <c r="I99" s="15">
        <v>0.38194444444444442</v>
      </c>
      <c r="J99" s="15">
        <v>0.38611111111111113</v>
      </c>
      <c r="K99" s="10">
        <f t="shared" si="3"/>
        <v>107</v>
      </c>
      <c r="L99" s="16" t="s">
        <v>241</v>
      </c>
      <c r="M99" s="16" t="s">
        <v>242</v>
      </c>
      <c r="N99" s="7">
        <v>69</v>
      </c>
      <c r="O99" s="7">
        <f t="shared" si="5"/>
        <v>69</v>
      </c>
      <c r="P99" s="7">
        <v>25</v>
      </c>
      <c r="Q99" s="4" t="s">
        <v>172</v>
      </c>
      <c r="R99" s="4" t="s">
        <v>240</v>
      </c>
      <c r="S99" s="4"/>
      <c r="T99" s="9">
        <f t="shared" si="4"/>
        <v>4.1666666666667074E-3</v>
      </c>
    </row>
    <row r="100" spans="1:20" x14ac:dyDescent="0.25">
      <c r="A100" s="4" t="s">
        <v>20</v>
      </c>
      <c r="B100" s="5" t="s">
        <v>21</v>
      </c>
      <c r="C100" s="13">
        <v>37</v>
      </c>
      <c r="D100" s="4">
        <v>39</v>
      </c>
      <c r="E100" s="7">
        <v>2017</v>
      </c>
      <c r="F100" s="7">
        <v>4</v>
      </c>
      <c r="G100" s="7">
        <v>2</v>
      </c>
      <c r="H100" s="18">
        <v>42842</v>
      </c>
      <c r="I100" s="15">
        <v>0.4291666666666667</v>
      </c>
      <c r="J100" s="15">
        <v>0.43333333333333335</v>
      </c>
      <c r="K100" s="10">
        <f t="shared" si="3"/>
        <v>107</v>
      </c>
      <c r="L100" s="16" t="s">
        <v>233</v>
      </c>
      <c r="M100" s="16" t="s">
        <v>243</v>
      </c>
      <c r="N100" s="7">
        <v>84</v>
      </c>
      <c r="O100" s="7">
        <f t="shared" si="5"/>
        <v>84</v>
      </c>
      <c r="P100" s="7">
        <v>25</v>
      </c>
      <c r="Q100" s="4" t="s">
        <v>172</v>
      </c>
      <c r="R100" s="4" t="s">
        <v>244</v>
      </c>
      <c r="S100" s="4"/>
      <c r="T100" s="9">
        <f t="shared" si="4"/>
        <v>4.1666666666666519E-3</v>
      </c>
    </row>
    <row r="101" spans="1:20" x14ac:dyDescent="0.25">
      <c r="A101" s="4" t="s">
        <v>20</v>
      </c>
      <c r="B101" s="5" t="s">
        <v>40</v>
      </c>
      <c r="C101" s="13">
        <v>34</v>
      </c>
      <c r="D101" s="4">
        <v>39</v>
      </c>
      <c r="E101" s="7">
        <v>2017</v>
      </c>
      <c r="F101" s="7">
        <v>4</v>
      </c>
      <c r="G101" s="7">
        <v>2</v>
      </c>
      <c r="H101" s="18">
        <v>42842</v>
      </c>
      <c r="I101" s="15">
        <v>0.43541666666666662</v>
      </c>
      <c r="J101" s="15">
        <v>0.44444444444444442</v>
      </c>
      <c r="K101" s="10">
        <f t="shared" si="3"/>
        <v>107</v>
      </c>
      <c r="L101" s="16" t="s">
        <v>245</v>
      </c>
      <c r="M101" s="16" t="s">
        <v>246</v>
      </c>
      <c r="N101" s="7">
        <v>85</v>
      </c>
      <c r="O101" s="7">
        <f t="shared" si="5"/>
        <v>85</v>
      </c>
      <c r="P101" s="7">
        <v>25</v>
      </c>
      <c r="Q101" s="4" t="s">
        <v>172</v>
      </c>
      <c r="R101" s="4" t="s">
        <v>244</v>
      </c>
      <c r="S101" s="4"/>
      <c r="T101" s="9">
        <f t="shared" si="4"/>
        <v>9.0277777777778012E-3</v>
      </c>
    </row>
    <row r="102" spans="1:20" x14ac:dyDescent="0.25">
      <c r="A102" s="4" t="s">
        <v>20</v>
      </c>
      <c r="B102" s="5" t="s">
        <v>40</v>
      </c>
      <c r="C102" s="13">
        <v>35</v>
      </c>
      <c r="D102" s="4">
        <v>40</v>
      </c>
      <c r="E102" s="7">
        <v>2017</v>
      </c>
      <c r="F102" s="7">
        <v>4</v>
      </c>
      <c r="G102" s="7">
        <v>2</v>
      </c>
      <c r="H102" s="18">
        <v>42842</v>
      </c>
      <c r="I102" s="15">
        <v>0.4826388888888889</v>
      </c>
      <c r="J102" s="15">
        <v>0.4916666666666667</v>
      </c>
      <c r="K102" s="10">
        <f t="shared" si="3"/>
        <v>107</v>
      </c>
      <c r="L102" s="16" t="s">
        <v>230</v>
      </c>
      <c r="M102" s="16" t="s">
        <v>247</v>
      </c>
      <c r="N102" s="7">
        <v>83</v>
      </c>
      <c r="O102" s="7">
        <f t="shared" si="5"/>
        <v>83</v>
      </c>
      <c r="P102" s="7">
        <v>25</v>
      </c>
      <c r="Q102" s="4" t="s">
        <v>172</v>
      </c>
      <c r="R102" s="4" t="s">
        <v>248</v>
      </c>
      <c r="S102" s="4"/>
      <c r="T102" s="9">
        <f t="shared" si="4"/>
        <v>9.0277777777778012E-3</v>
      </c>
    </row>
    <row r="103" spans="1:20" x14ac:dyDescent="0.25">
      <c r="A103" s="4" t="s">
        <v>20</v>
      </c>
      <c r="B103" s="5" t="s">
        <v>21</v>
      </c>
      <c r="C103" s="13">
        <v>38</v>
      </c>
      <c r="D103" s="4">
        <v>40</v>
      </c>
      <c r="E103" s="7">
        <v>2017</v>
      </c>
      <c r="F103" s="7">
        <v>4</v>
      </c>
      <c r="G103" s="7">
        <v>2</v>
      </c>
      <c r="H103" s="18">
        <v>42842</v>
      </c>
      <c r="I103" s="15">
        <v>0.49374999999999997</v>
      </c>
      <c r="J103" s="15">
        <v>0.49791666666666662</v>
      </c>
      <c r="K103" s="10">
        <f t="shared" si="3"/>
        <v>107</v>
      </c>
      <c r="L103" s="16" t="s">
        <v>225</v>
      </c>
      <c r="M103" s="16" t="s">
        <v>249</v>
      </c>
      <c r="N103" s="7">
        <v>83</v>
      </c>
      <c r="O103" s="7">
        <f t="shared" si="5"/>
        <v>83</v>
      </c>
      <c r="P103" s="7">
        <v>25</v>
      </c>
      <c r="Q103" s="4" t="s">
        <v>172</v>
      </c>
      <c r="R103" s="4" t="s">
        <v>248</v>
      </c>
      <c r="S103" s="4"/>
      <c r="T103" s="9">
        <f t="shared" si="4"/>
        <v>4.1666666666666519E-3</v>
      </c>
    </row>
    <row r="104" spans="1:20" x14ac:dyDescent="0.25">
      <c r="A104" s="4" t="s">
        <v>20</v>
      </c>
      <c r="B104" s="5" t="s">
        <v>21</v>
      </c>
      <c r="C104" s="13">
        <v>39</v>
      </c>
      <c r="D104" s="4">
        <v>41</v>
      </c>
      <c r="E104" s="7">
        <v>2017</v>
      </c>
      <c r="F104" s="7">
        <v>4</v>
      </c>
      <c r="G104" s="7">
        <v>2</v>
      </c>
      <c r="H104" s="18">
        <v>42842</v>
      </c>
      <c r="I104" s="15">
        <v>0.54027777777777775</v>
      </c>
      <c r="J104" s="15">
        <v>0.54375000000000007</v>
      </c>
      <c r="K104" s="10">
        <f t="shared" si="3"/>
        <v>107</v>
      </c>
      <c r="L104" s="16" t="s">
        <v>250</v>
      </c>
      <c r="M104" s="16" t="s">
        <v>251</v>
      </c>
      <c r="N104" s="7">
        <v>75</v>
      </c>
      <c r="O104" s="7">
        <f t="shared" si="5"/>
        <v>75</v>
      </c>
      <c r="P104" s="7">
        <v>25</v>
      </c>
      <c r="Q104" s="4" t="s">
        <v>172</v>
      </c>
      <c r="R104" s="4" t="s">
        <v>252</v>
      </c>
      <c r="S104" s="4"/>
      <c r="T104" s="9">
        <f t="shared" si="4"/>
        <v>3.4722222222223209E-3</v>
      </c>
    </row>
    <row r="105" spans="1:20" x14ac:dyDescent="0.25">
      <c r="A105" s="4" t="s">
        <v>20</v>
      </c>
      <c r="B105" s="5" t="s">
        <v>40</v>
      </c>
      <c r="C105" s="13">
        <v>36</v>
      </c>
      <c r="D105" s="4">
        <v>41</v>
      </c>
      <c r="E105" s="7">
        <v>2017</v>
      </c>
      <c r="F105" s="7">
        <v>4</v>
      </c>
      <c r="G105" s="7">
        <v>2</v>
      </c>
      <c r="H105" s="18">
        <v>42842</v>
      </c>
      <c r="I105" s="15">
        <v>0.54583333333333328</v>
      </c>
      <c r="J105" s="15">
        <v>0.55208333333333337</v>
      </c>
      <c r="K105" s="10">
        <f t="shared" si="3"/>
        <v>107</v>
      </c>
      <c r="L105" s="16" t="s">
        <v>253</v>
      </c>
      <c r="M105" s="16" t="s">
        <v>254</v>
      </c>
      <c r="N105" s="7">
        <v>75</v>
      </c>
      <c r="O105" s="7">
        <f t="shared" si="5"/>
        <v>75</v>
      </c>
      <c r="P105" s="7">
        <v>25</v>
      </c>
      <c r="Q105" s="4" t="s">
        <v>172</v>
      </c>
      <c r="R105" s="4" t="s">
        <v>252</v>
      </c>
      <c r="S105" s="4"/>
      <c r="T105" s="9">
        <f t="shared" si="4"/>
        <v>6.2500000000000888E-3</v>
      </c>
    </row>
    <row r="106" spans="1:20" x14ac:dyDescent="0.25">
      <c r="A106" s="4" t="s">
        <v>20</v>
      </c>
      <c r="B106" s="5" t="s">
        <v>40</v>
      </c>
      <c r="C106" s="13">
        <v>37</v>
      </c>
      <c r="D106" s="4">
        <v>42</v>
      </c>
      <c r="E106" s="7">
        <v>2017</v>
      </c>
      <c r="F106" s="7">
        <v>4</v>
      </c>
      <c r="G106" s="7">
        <v>2</v>
      </c>
      <c r="H106" s="18">
        <v>42842</v>
      </c>
      <c r="I106" s="15">
        <v>0.59236111111111112</v>
      </c>
      <c r="J106" s="15">
        <v>0.59861111111111109</v>
      </c>
      <c r="K106" s="10">
        <f t="shared" si="3"/>
        <v>107</v>
      </c>
      <c r="L106" s="16" t="s">
        <v>255</v>
      </c>
      <c r="M106" s="16" t="s">
        <v>256</v>
      </c>
      <c r="N106" s="7">
        <v>62</v>
      </c>
      <c r="O106" s="7">
        <f t="shared" si="5"/>
        <v>62</v>
      </c>
      <c r="P106" s="7">
        <v>25</v>
      </c>
      <c r="Q106" s="4" t="s">
        <v>172</v>
      </c>
      <c r="R106" s="4" t="s">
        <v>257</v>
      </c>
      <c r="S106" s="4"/>
      <c r="T106" s="9">
        <f t="shared" si="4"/>
        <v>6.2499999999999778E-3</v>
      </c>
    </row>
    <row r="107" spans="1:20" x14ac:dyDescent="0.25">
      <c r="A107" s="4" t="s">
        <v>20</v>
      </c>
      <c r="B107" s="5" t="s">
        <v>21</v>
      </c>
      <c r="C107" s="13">
        <v>40</v>
      </c>
      <c r="D107" s="4">
        <v>42</v>
      </c>
      <c r="E107" s="7">
        <v>2017</v>
      </c>
      <c r="F107" s="7">
        <v>4</v>
      </c>
      <c r="G107" s="7">
        <v>2</v>
      </c>
      <c r="H107" s="18">
        <v>42842</v>
      </c>
      <c r="I107" s="15">
        <v>0.6</v>
      </c>
      <c r="J107" s="15">
        <v>0.60416666666666663</v>
      </c>
      <c r="K107" s="10">
        <f t="shared" si="3"/>
        <v>107</v>
      </c>
      <c r="L107" s="16" t="s">
        <v>258</v>
      </c>
      <c r="M107" s="16" t="s">
        <v>259</v>
      </c>
      <c r="N107" s="7">
        <v>62</v>
      </c>
      <c r="O107" s="7">
        <f t="shared" si="5"/>
        <v>62</v>
      </c>
      <c r="P107" s="7">
        <v>25</v>
      </c>
      <c r="Q107" s="4" t="s">
        <v>172</v>
      </c>
      <c r="R107" s="4" t="s">
        <v>257</v>
      </c>
      <c r="S107" s="4"/>
      <c r="T107" s="9">
        <f t="shared" si="4"/>
        <v>4.1666666666666519E-3</v>
      </c>
    </row>
    <row r="108" spans="1:20" x14ac:dyDescent="0.25">
      <c r="A108" s="4" t="s">
        <v>20</v>
      </c>
      <c r="B108" s="5" t="s">
        <v>21</v>
      </c>
      <c r="C108" s="13">
        <v>41</v>
      </c>
      <c r="D108" s="4">
        <v>43</v>
      </c>
      <c r="E108" s="7">
        <v>2017</v>
      </c>
      <c r="F108" s="7">
        <v>4</v>
      </c>
      <c r="G108" s="7">
        <v>2</v>
      </c>
      <c r="H108" s="18">
        <v>42842</v>
      </c>
      <c r="I108" s="15">
        <v>0.64027777777777783</v>
      </c>
      <c r="J108" s="15">
        <v>0.6430555555555556</v>
      </c>
      <c r="K108" s="10">
        <f t="shared" si="3"/>
        <v>107</v>
      </c>
      <c r="L108" s="16" t="s">
        <v>260</v>
      </c>
      <c r="M108" s="16" t="s">
        <v>261</v>
      </c>
      <c r="N108" s="7">
        <v>60</v>
      </c>
      <c r="O108" s="7">
        <f t="shared" si="5"/>
        <v>60</v>
      </c>
      <c r="P108" s="7">
        <v>25</v>
      </c>
      <c r="Q108" s="4" t="s">
        <v>172</v>
      </c>
      <c r="R108" s="4" t="s">
        <v>262</v>
      </c>
      <c r="S108" s="4"/>
      <c r="T108" s="9">
        <f t="shared" si="4"/>
        <v>2.7777777777777679E-3</v>
      </c>
    </row>
    <row r="109" spans="1:20" x14ac:dyDescent="0.25">
      <c r="A109" s="4" t="s">
        <v>20</v>
      </c>
      <c r="B109" s="5" t="s">
        <v>40</v>
      </c>
      <c r="C109" s="13">
        <v>38</v>
      </c>
      <c r="D109" s="4">
        <v>43</v>
      </c>
      <c r="E109" s="7">
        <v>2017</v>
      </c>
      <c r="F109" s="7">
        <v>4</v>
      </c>
      <c r="G109" s="7">
        <v>2</v>
      </c>
      <c r="H109" s="18">
        <v>42842</v>
      </c>
      <c r="I109" s="15">
        <v>0.64513888888888882</v>
      </c>
      <c r="J109" s="15">
        <v>0.64513888888888882</v>
      </c>
      <c r="K109" s="10">
        <f t="shared" si="3"/>
        <v>107</v>
      </c>
      <c r="L109" s="16" t="s">
        <v>263</v>
      </c>
      <c r="M109" s="16" t="s">
        <v>264</v>
      </c>
      <c r="N109" s="7">
        <v>60</v>
      </c>
      <c r="O109" s="7">
        <f t="shared" si="5"/>
        <v>60</v>
      </c>
      <c r="P109" s="7">
        <v>25</v>
      </c>
      <c r="Q109" s="4" t="s">
        <v>172</v>
      </c>
      <c r="R109" s="4" t="s">
        <v>262</v>
      </c>
      <c r="S109" s="4"/>
      <c r="T109" s="9">
        <f t="shared" si="4"/>
        <v>0</v>
      </c>
    </row>
    <row r="110" spans="1:20" x14ac:dyDescent="0.25">
      <c r="A110" s="4" t="s">
        <v>20</v>
      </c>
      <c r="B110" s="5" t="s">
        <v>40</v>
      </c>
      <c r="C110" s="13">
        <v>39</v>
      </c>
      <c r="D110" s="4">
        <v>44</v>
      </c>
      <c r="E110" s="7">
        <v>2017</v>
      </c>
      <c r="F110" s="7">
        <v>4</v>
      </c>
      <c r="G110" s="7">
        <v>2</v>
      </c>
      <c r="H110" s="18">
        <v>42842</v>
      </c>
      <c r="I110" s="15">
        <v>0.68819444444444444</v>
      </c>
      <c r="J110" s="15">
        <v>0.69374999999999998</v>
      </c>
      <c r="K110" s="10">
        <f t="shared" si="3"/>
        <v>107</v>
      </c>
      <c r="L110" s="16" t="s">
        <v>265</v>
      </c>
      <c r="M110" s="16" t="s">
        <v>266</v>
      </c>
      <c r="N110" s="7">
        <v>57</v>
      </c>
      <c r="O110" s="7">
        <f t="shared" si="5"/>
        <v>57</v>
      </c>
      <c r="P110" s="7">
        <v>25</v>
      </c>
      <c r="Q110" s="4" t="s">
        <v>172</v>
      </c>
      <c r="R110" s="4" t="s">
        <v>267</v>
      </c>
      <c r="S110" s="4"/>
      <c r="T110" s="9">
        <f t="shared" si="4"/>
        <v>5.5555555555555358E-3</v>
      </c>
    </row>
    <row r="111" spans="1:20" x14ac:dyDescent="0.25">
      <c r="A111" s="4" t="s">
        <v>20</v>
      </c>
      <c r="B111" s="5" t="s">
        <v>21</v>
      </c>
      <c r="C111" s="13">
        <v>42</v>
      </c>
      <c r="D111" s="4">
        <v>44</v>
      </c>
      <c r="E111" s="7">
        <v>2017</v>
      </c>
      <c r="F111" s="7">
        <v>4</v>
      </c>
      <c r="G111" s="7">
        <v>2</v>
      </c>
      <c r="H111" s="18">
        <v>42842</v>
      </c>
      <c r="I111" s="15">
        <v>0.6958333333333333</v>
      </c>
      <c r="J111" s="15">
        <v>0.70000000000000007</v>
      </c>
      <c r="K111" s="10">
        <f t="shared" si="3"/>
        <v>107</v>
      </c>
      <c r="L111" s="16" t="s">
        <v>268</v>
      </c>
      <c r="M111" s="16" t="s">
        <v>269</v>
      </c>
      <c r="N111" s="7">
        <v>57</v>
      </c>
      <c r="O111" s="7">
        <f t="shared" si="5"/>
        <v>57</v>
      </c>
      <c r="P111" s="7">
        <v>25</v>
      </c>
      <c r="Q111" s="4" t="s">
        <v>172</v>
      </c>
      <c r="R111" s="4" t="s">
        <v>267</v>
      </c>
      <c r="S111" s="4"/>
      <c r="T111" s="9">
        <f t="shared" si="4"/>
        <v>4.1666666666667629E-3</v>
      </c>
    </row>
    <row r="112" spans="1:20" x14ac:dyDescent="0.25">
      <c r="A112" s="4" t="s">
        <v>20</v>
      </c>
      <c r="B112" s="5" t="s">
        <v>21</v>
      </c>
      <c r="C112" s="13">
        <v>43</v>
      </c>
      <c r="D112" s="4">
        <v>45</v>
      </c>
      <c r="E112" s="7">
        <v>2017</v>
      </c>
      <c r="F112" s="7">
        <v>4</v>
      </c>
      <c r="G112" s="7">
        <v>2</v>
      </c>
      <c r="H112" s="18">
        <v>42842</v>
      </c>
      <c r="I112" s="15">
        <v>0.74444444444444446</v>
      </c>
      <c r="J112" s="15">
        <v>0.74861111111111101</v>
      </c>
      <c r="K112" s="10">
        <f t="shared" si="3"/>
        <v>107</v>
      </c>
      <c r="L112" s="16" t="s">
        <v>270</v>
      </c>
      <c r="M112" s="16" t="s">
        <v>271</v>
      </c>
      <c r="N112" s="7">
        <v>63</v>
      </c>
      <c r="O112" s="7">
        <f t="shared" si="5"/>
        <v>63</v>
      </c>
      <c r="P112" s="7">
        <v>25</v>
      </c>
      <c r="Q112" s="4" t="s">
        <v>172</v>
      </c>
      <c r="R112" s="4" t="s">
        <v>272</v>
      </c>
      <c r="S112" s="4"/>
      <c r="T112" s="9">
        <f t="shared" si="4"/>
        <v>4.1666666666665408E-3</v>
      </c>
    </row>
    <row r="113" spans="1:20" x14ac:dyDescent="0.25">
      <c r="A113" s="4" t="s">
        <v>20</v>
      </c>
      <c r="B113" s="5" t="s">
        <v>40</v>
      </c>
      <c r="C113" s="13">
        <v>40</v>
      </c>
      <c r="D113" s="4">
        <v>45</v>
      </c>
      <c r="E113" s="7">
        <v>2017</v>
      </c>
      <c r="F113" s="7">
        <v>4</v>
      </c>
      <c r="G113" s="7">
        <v>2</v>
      </c>
      <c r="H113" s="18">
        <v>42842</v>
      </c>
      <c r="I113" s="15">
        <v>0.75069444444444444</v>
      </c>
      <c r="J113" s="15">
        <v>0.75694444444444453</v>
      </c>
      <c r="K113" s="10">
        <f t="shared" si="3"/>
        <v>107</v>
      </c>
      <c r="L113" s="16" t="s">
        <v>273</v>
      </c>
      <c r="M113" s="16" t="s">
        <v>274</v>
      </c>
      <c r="N113" s="7">
        <v>63</v>
      </c>
      <c r="O113" s="7">
        <f t="shared" si="5"/>
        <v>63</v>
      </c>
      <c r="P113" s="7">
        <v>25</v>
      </c>
      <c r="Q113" s="4" t="s">
        <v>172</v>
      </c>
      <c r="R113" s="4" t="s">
        <v>272</v>
      </c>
      <c r="S113" s="4"/>
      <c r="T113" s="9">
        <f t="shared" si="4"/>
        <v>6.2500000000000888E-3</v>
      </c>
    </row>
    <row r="114" spans="1:20" x14ac:dyDescent="0.25">
      <c r="A114" s="4" t="s">
        <v>20</v>
      </c>
      <c r="B114" s="5" t="s">
        <v>40</v>
      </c>
      <c r="C114" s="13">
        <v>41</v>
      </c>
      <c r="D114" s="4">
        <v>46</v>
      </c>
      <c r="E114" s="7">
        <v>2017</v>
      </c>
      <c r="F114" s="7">
        <v>4</v>
      </c>
      <c r="G114" s="7">
        <v>2</v>
      </c>
      <c r="H114" s="18">
        <v>42842</v>
      </c>
      <c r="I114" s="15">
        <v>0.79027777777777775</v>
      </c>
      <c r="J114" s="15">
        <v>0.79722222222222217</v>
      </c>
      <c r="K114" s="10">
        <f t="shared" si="3"/>
        <v>107</v>
      </c>
      <c r="L114" s="16" t="s">
        <v>275</v>
      </c>
      <c r="M114" s="16" t="s">
        <v>276</v>
      </c>
      <c r="N114" s="7">
        <v>73</v>
      </c>
      <c r="O114" s="7">
        <f t="shared" si="5"/>
        <v>73</v>
      </c>
      <c r="P114" s="7">
        <v>25</v>
      </c>
      <c r="Q114" s="4" t="s">
        <v>172</v>
      </c>
      <c r="R114" s="4" t="s">
        <v>277</v>
      </c>
      <c r="S114" s="4"/>
      <c r="T114" s="9">
        <f t="shared" si="4"/>
        <v>6.9444444444444198E-3</v>
      </c>
    </row>
    <row r="115" spans="1:20" x14ac:dyDescent="0.25">
      <c r="A115" s="4" t="s">
        <v>20</v>
      </c>
      <c r="B115" s="5" t="s">
        <v>21</v>
      </c>
      <c r="C115" s="13">
        <v>44</v>
      </c>
      <c r="D115" s="4">
        <v>46</v>
      </c>
      <c r="E115" s="7">
        <v>2017</v>
      </c>
      <c r="F115" s="7">
        <v>4</v>
      </c>
      <c r="G115" s="7">
        <v>2</v>
      </c>
      <c r="H115" s="18">
        <v>42842</v>
      </c>
      <c r="I115" s="15">
        <v>0.80069444444444438</v>
      </c>
      <c r="J115" s="15">
        <v>0.80555555555555547</v>
      </c>
      <c r="K115" s="10">
        <f t="shared" si="3"/>
        <v>107</v>
      </c>
      <c r="L115" s="16" t="s">
        <v>237</v>
      </c>
      <c r="M115" s="16" t="s">
        <v>278</v>
      </c>
      <c r="N115" s="7">
        <v>74</v>
      </c>
      <c r="O115" s="7">
        <f t="shared" si="5"/>
        <v>74</v>
      </c>
      <c r="P115" s="7">
        <v>25</v>
      </c>
      <c r="Q115" s="4" t="s">
        <v>172</v>
      </c>
      <c r="R115" s="4" t="s">
        <v>277</v>
      </c>
      <c r="S115" s="4"/>
      <c r="T115" s="9">
        <f t="shared" si="4"/>
        <v>4.8611111111110938E-3</v>
      </c>
    </row>
    <row r="116" spans="1:20" x14ac:dyDescent="0.25">
      <c r="A116" s="4" t="s">
        <v>20</v>
      </c>
      <c r="B116" s="5" t="s">
        <v>21</v>
      </c>
      <c r="C116" s="13">
        <v>45</v>
      </c>
      <c r="D116" s="4">
        <v>47</v>
      </c>
      <c r="E116" s="7">
        <v>2017</v>
      </c>
      <c r="F116" s="7">
        <v>4</v>
      </c>
      <c r="G116" s="7">
        <v>2</v>
      </c>
      <c r="H116" s="18">
        <v>42842</v>
      </c>
      <c r="I116" s="15">
        <v>0.84791666666666676</v>
      </c>
      <c r="J116" s="15">
        <v>0.85138888888888886</v>
      </c>
      <c r="K116" s="10">
        <f t="shared" si="3"/>
        <v>107</v>
      </c>
      <c r="L116" s="16" t="s">
        <v>202</v>
      </c>
      <c r="M116" s="16" t="s">
        <v>279</v>
      </c>
      <c r="N116" s="7">
        <v>75</v>
      </c>
      <c r="O116" s="7">
        <f t="shared" si="5"/>
        <v>75</v>
      </c>
      <c r="P116" s="7">
        <v>25</v>
      </c>
      <c r="Q116" s="4" t="s">
        <v>172</v>
      </c>
      <c r="R116" s="4" t="s">
        <v>280</v>
      </c>
      <c r="S116" s="4"/>
      <c r="T116" s="9">
        <f t="shared" si="4"/>
        <v>3.4722222222220989E-3</v>
      </c>
    </row>
    <row r="117" spans="1:20" x14ac:dyDescent="0.25">
      <c r="A117" s="4" t="s">
        <v>20</v>
      </c>
      <c r="B117" s="5" t="s">
        <v>40</v>
      </c>
      <c r="C117" s="13">
        <v>42</v>
      </c>
      <c r="D117" s="4">
        <v>47</v>
      </c>
      <c r="E117" s="7">
        <v>2017</v>
      </c>
      <c r="F117" s="7">
        <v>4</v>
      </c>
      <c r="G117" s="7">
        <v>2</v>
      </c>
      <c r="H117" s="18">
        <v>42842</v>
      </c>
      <c r="I117" s="15">
        <v>0.85416666666666663</v>
      </c>
      <c r="J117" s="15">
        <v>0.8618055555555556</v>
      </c>
      <c r="K117" s="10">
        <f t="shared" si="3"/>
        <v>107</v>
      </c>
      <c r="L117" s="16" t="s">
        <v>225</v>
      </c>
      <c r="M117" s="16" t="s">
        <v>281</v>
      </c>
      <c r="N117" s="7">
        <v>75</v>
      </c>
      <c r="O117" s="7">
        <f t="shared" si="5"/>
        <v>75</v>
      </c>
      <c r="P117" s="7">
        <v>25</v>
      </c>
      <c r="Q117" s="4" t="s">
        <v>172</v>
      </c>
      <c r="R117" s="4" t="s">
        <v>280</v>
      </c>
      <c r="S117" s="4"/>
      <c r="T117" s="9">
        <f t="shared" si="4"/>
        <v>7.6388888888889728E-3</v>
      </c>
    </row>
    <row r="118" spans="1:20" x14ac:dyDescent="0.25">
      <c r="A118" s="4" t="s">
        <v>20</v>
      </c>
      <c r="B118" s="5" t="s">
        <v>40</v>
      </c>
      <c r="C118" s="13">
        <v>43</v>
      </c>
      <c r="D118" s="4">
        <v>48</v>
      </c>
      <c r="E118" s="7">
        <v>2017</v>
      </c>
      <c r="F118" s="7">
        <v>4</v>
      </c>
      <c r="G118" s="7">
        <v>2</v>
      </c>
      <c r="H118" s="18">
        <v>42842</v>
      </c>
      <c r="I118" s="15">
        <v>0.89583333333333337</v>
      </c>
      <c r="J118" s="15">
        <v>0.90277777777777779</v>
      </c>
      <c r="K118" s="10">
        <f t="shared" si="3"/>
        <v>107</v>
      </c>
      <c r="L118" s="16" t="s">
        <v>282</v>
      </c>
      <c r="M118" s="16" t="s">
        <v>283</v>
      </c>
      <c r="N118" s="7">
        <v>61</v>
      </c>
      <c r="O118" s="7">
        <f t="shared" si="5"/>
        <v>61</v>
      </c>
      <c r="P118" s="7">
        <v>25</v>
      </c>
      <c r="Q118" s="4" t="s">
        <v>172</v>
      </c>
      <c r="R118" s="4" t="s">
        <v>284</v>
      </c>
      <c r="S118" s="4"/>
      <c r="T118" s="9">
        <f t="shared" si="4"/>
        <v>6.9444444444444198E-3</v>
      </c>
    </row>
    <row r="119" spans="1:20" x14ac:dyDescent="0.25">
      <c r="A119" s="4" t="s">
        <v>20</v>
      </c>
      <c r="B119" s="5" t="s">
        <v>21</v>
      </c>
      <c r="C119" s="13">
        <v>46</v>
      </c>
      <c r="D119" s="4">
        <v>48</v>
      </c>
      <c r="E119" s="7">
        <v>2017</v>
      </c>
      <c r="F119" s="7">
        <v>4</v>
      </c>
      <c r="G119" s="7">
        <v>2</v>
      </c>
      <c r="H119" s="18">
        <v>42842</v>
      </c>
      <c r="I119" s="15">
        <v>0.90625</v>
      </c>
      <c r="J119" s="15">
        <v>0.90902777777777777</v>
      </c>
      <c r="K119" s="10">
        <f t="shared" si="3"/>
        <v>107</v>
      </c>
      <c r="L119" s="16" t="s">
        <v>230</v>
      </c>
      <c r="M119" s="16" t="s">
        <v>285</v>
      </c>
      <c r="N119" s="7">
        <v>58</v>
      </c>
      <c r="O119" s="7">
        <f t="shared" si="5"/>
        <v>58</v>
      </c>
      <c r="P119" s="7">
        <v>25</v>
      </c>
      <c r="Q119" s="4" t="s">
        <v>172</v>
      </c>
      <c r="R119" s="4" t="s">
        <v>284</v>
      </c>
      <c r="S119" s="4"/>
      <c r="T119" s="9">
        <f t="shared" si="4"/>
        <v>2.7777777777777679E-3</v>
      </c>
    </row>
    <row r="120" spans="1:20" x14ac:dyDescent="0.25">
      <c r="A120" s="4" t="s">
        <v>20</v>
      </c>
      <c r="B120" s="5" t="s">
        <v>21</v>
      </c>
      <c r="C120" s="13">
        <v>47</v>
      </c>
      <c r="D120" s="4">
        <v>49</v>
      </c>
      <c r="E120" s="7">
        <v>2017</v>
      </c>
      <c r="F120" s="7">
        <v>4</v>
      </c>
      <c r="G120" s="7">
        <v>2</v>
      </c>
      <c r="H120" s="18">
        <v>42842</v>
      </c>
      <c r="I120" s="15">
        <v>0.95208333333333339</v>
      </c>
      <c r="J120" s="15">
        <v>0.95486111111111116</v>
      </c>
      <c r="K120" s="10">
        <f t="shared" si="3"/>
        <v>107</v>
      </c>
      <c r="L120" s="16" t="s">
        <v>286</v>
      </c>
      <c r="M120" s="16" t="s">
        <v>287</v>
      </c>
      <c r="N120" s="7">
        <v>62</v>
      </c>
      <c r="O120" s="7">
        <f t="shared" si="5"/>
        <v>62</v>
      </c>
      <c r="P120" s="7">
        <v>25</v>
      </c>
      <c r="Q120" s="4" t="s">
        <v>172</v>
      </c>
      <c r="R120" s="4" t="s">
        <v>288</v>
      </c>
      <c r="S120" s="4"/>
      <c r="T120" s="9">
        <f t="shared" si="4"/>
        <v>2.7777777777777679E-3</v>
      </c>
    </row>
    <row r="121" spans="1:20" x14ac:dyDescent="0.25">
      <c r="A121" s="4" t="s">
        <v>20</v>
      </c>
      <c r="B121" s="5" t="s">
        <v>40</v>
      </c>
      <c r="C121" s="13">
        <v>44</v>
      </c>
      <c r="D121" s="4">
        <v>49</v>
      </c>
      <c r="E121" s="7">
        <v>2017</v>
      </c>
      <c r="F121" s="7">
        <v>4</v>
      </c>
      <c r="G121" s="7">
        <v>2</v>
      </c>
      <c r="H121" s="18">
        <v>42842</v>
      </c>
      <c r="I121" s="15">
        <v>0.95763888888888893</v>
      </c>
      <c r="J121" s="15">
        <v>0.96250000000000002</v>
      </c>
      <c r="K121" s="10">
        <f t="shared" si="3"/>
        <v>107</v>
      </c>
      <c r="L121" s="16" t="s">
        <v>286</v>
      </c>
      <c r="M121" s="16" t="s">
        <v>287</v>
      </c>
      <c r="N121" s="7">
        <v>62</v>
      </c>
      <c r="O121" s="7">
        <f t="shared" si="5"/>
        <v>62</v>
      </c>
      <c r="P121" s="7">
        <v>25</v>
      </c>
      <c r="Q121" s="4" t="s">
        <v>172</v>
      </c>
      <c r="R121" s="4" t="s">
        <v>288</v>
      </c>
      <c r="S121" s="4"/>
      <c r="T121" s="9">
        <f t="shared" si="4"/>
        <v>4.8611111111110938E-3</v>
      </c>
    </row>
    <row r="122" spans="1:20" x14ac:dyDescent="0.25">
      <c r="A122" s="4" t="s">
        <v>20</v>
      </c>
      <c r="B122" s="5" t="s">
        <v>40</v>
      </c>
      <c r="C122" s="13">
        <v>45</v>
      </c>
      <c r="D122" s="4">
        <v>50</v>
      </c>
      <c r="E122" s="7">
        <v>2017</v>
      </c>
      <c r="F122" s="7">
        <v>4</v>
      </c>
      <c r="G122" s="7">
        <v>2</v>
      </c>
      <c r="H122" s="18">
        <v>42843</v>
      </c>
      <c r="I122" s="15">
        <v>4.8611111111111112E-3</v>
      </c>
      <c r="J122" s="15">
        <v>0.28958333333333336</v>
      </c>
      <c r="K122" s="10">
        <f t="shared" si="3"/>
        <v>108</v>
      </c>
      <c r="L122" s="16" t="s">
        <v>289</v>
      </c>
      <c r="M122" s="16" t="s">
        <v>290</v>
      </c>
      <c r="N122" s="7">
        <v>66</v>
      </c>
      <c r="O122" s="7">
        <f t="shared" si="5"/>
        <v>66</v>
      </c>
      <c r="P122" s="7">
        <v>25</v>
      </c>
      <c r="Q122" s="4" t="s">
        <v>291</v>
      </c>
      <c r="R122" s="4" t="s">
        <v>292</v>
      </c>
      <c r="S122" s="4"/>
      <c r="T122" s="9">
        <f t="shared" si="4"/>
        <v>0.28472222222222227</v>
      </c>
    </row>
    <row r="123" spans="1:20" x14ac:dyDescent="0.25">
      <c r="A123" s="4" t="s">
        <v>20</v>
      </c>
      <c r="B123" s="5" t="s">
        <v>21</v>
      </c>
      <c r="C123" s="13">
        <v>48</v>
      </c>
      <c r="D123" s="4">
        <v>50</v>
      </c>
      <c r="E123" s="7">
        <v>2017</v>
      </c>
      <c r="F123" s="7">
        <v>4</v>
      </c>
      <c r="G123" s="7">
        <v>2</v>
      </c>
      <c r="H123" s="18">
        <v>42843</v>
      </c>
      <c r="I123" s="15">
        <v>1.4583333333333332E-2</v>
      </c>
      <c r="J123" s="15">
        <v>1.8055555555555557E-2</v>
      </c>
      <c r="K123" s="10">
        <f t="shared" si="3"/>
        <v>108</v>
      </c>
      <c r="L123" s="16" t="s">
        <v>293</v>
      </c>
      <c r="M123" s="16" t="s">
        <v>294</v>
      </c>
      <c r="N123" s="7">
        <v>65</v>
      </c>
      <c r="O123" s="7">
        <f t="shared" si="5"/>
        <v>65</v>
      </c>
      <c r="P123" s="7">
        <v>25</v>
      </c>
      <c r="Q123" s="4" t="s">
        <v>291</v>
      </c>
      <c r="R123" s="4" t="s">
        <v>292</v>
      </c>
      <c r="S123" s="4"/>
      <c r="T123" s="9">
        <f t="shared" si="4"/>
        <v>3.4722222222222255E-3</v>
      </c>
    </row>
    <row r="124" spans="1:20" x14ac:dyDescent="0.25">
      <c r="A124" s="4" t="s">
        <v>20</v>
      </c>
      <c r="B124" s="5" t="s">
        <v>21</v>
      </c>
      <c r="C124" s="13">
        <v>49</v>
      </c>
      <c r="D124" s="4">
        <v>51</v>
      </c>
      <c r="E124" s="7">
        <v>2017</v>
      </c>
      <c r="F124" s="7">
        <v>4</v>
      </c>
      <c r="G124" s="7">
        <v>2</v>
      </c>
      <c r="H124" s="18">
        <v>42843</v>
      </c>
      <c r="I124" s="15">
        <v>6.1111111111111116E-2</v>
      </c>
      <c r="J124" s="15">
        <v>6.458333333333334E-2</v>
      </c>
      <c r="K124" s="10">
        <f t="shared" si="3"/>
        <v>108</v>
      </c>
      <c r="L124" s="16" t="s">
        <v>295</v>
      </c>
      <c r="M124" s="16" t="s">
        <v>296</v>
      </c>
      <c r="N124" s="7">
        <v>68</v>
      </c>
      <c r="O124" s="7">
        <f t="shared" si="5"/>
        <v>68</v>
      </c>
      <c r="P124" s="7">
        <v>25</v>
      </c>
      <c r="Q124" s="4" t="s">
        <v>291</v>
      </c>
      <c r="R124" s="4" t="s">
        <v>297</v>
      </c>
      <c r="S124" s="4"/>
      <c r="T124" s="9">
        <f t="shared" si="4"/>
        <v>3.4722222222222238E-3</v>
      </c>
    </row>
    <row r="125" spans="1:20" x14ac:dyDescent="0.25">
      <c r="A125" s="4" t="s">
        <v>20</v>
      </c>
      <c r="B125" s="5" t="s">
        <v>40</v>
      </c>
      <c r="C125" s="13">
        <v>46</v>
      </c>
      <c r="D125" s="4">
        <v>51</v>
      </c>
      <c r="E125" s="7">
        <v>2017</v>
      </c>
      <c r="F125" s="7">
        <v>4</v>
      </c>
      <c r="G125" s="7">
        <v>2</v>
      </c>
      <c r="H125" s="18">
        <v>42843</v>
      </c>
      <c r="I125" s="15">
        <v>6.6666666666666666E-2</v>
      </c>
      <c r="J125" s="15">
        <v>7.2916666666666671E-2</v>
      </c>
      <c r="K125" s="10">
        <f t="shared" si="3"/>
        <v>108</v>
      </c>
      <c r="L125" s="16" t="s">
        <v>298</v>
      </c>
      <c r="M125" s="16" t="s">
        <v>299</v>
      </c>
      <c r="N125" s="7">
        <v>68</v>
      </c>
      <c r="O125" s="7">
        <f t="shared" si="5"/>
        <v>68</v>
      </c>
      <c r="P125" s="7">
        <v>25</v>
      </c>
      <c r="Q125" s="4" t="s">
        <v>291</v>
      </c>
      <c r="R125" s="4" t="s">
        <v>297</v>
      </c>
      <c r="S125" s="4"/>
      <c r="T125" s="9">
        <f t="shared" si="4"/>
        <v>6.2500000000000056E-3</v>
      </c>
    </row>
    <row r="126" spans="1:20" x14ac:dyDescent="0.25">
      <c r="A126" s="4" t="s">
        <v>20</v>
      </c>
      <c r="B126" s="5" t="s">
        <v>40</v>
      </c>
      <c r="C126" s="13">
        <v>47</v>
      </c>
      <c r="D126" s="4">
        <v>52</v>
      </c>
      <c r="E126" s="7">
        <v>2017</v>
      </c>
      <c r="F126" s="7">
        <v>4</v>
      </c>
      <c r="G126" s="7">
        <v>2</v>
      </c>
      <c r="H126" s="18">
        <v>42843</v>
      </c>
      <c r="I126" s="15">
        <v>0.11388888888888889</v>
      </c>
      <c r="J126" s="15">
        <v>0.12013888888888889</v>
      </c>
      <c r="K126" s="10">
        <f t="shared" si="3"/>
        <v>108</v>
      </c>
      <c r="L126" s="16" t="s">
        <v>300</v>
      </c>
      <c r="M126" s="16" t="s">
        <v>301</v>
      </c>
      <c r="N126" s="7">
        <v>72</v>
      </c>
      <c r="O126" s="7">
        <f t="shared" si="5"/>
        <v>72</v>
      </c>
      <c r="P126" s="7">
        <v>25</v>
      </c>
      <c r="Q126" s="4" t="s">
        <v>291</v>
      </c>
      <c r="R126" s="4" t="s">
        <v>302</v>
      </c>
      <c r="S126" s="4"/>
      <c r="T126" s="9">
        <f t="shared" si="4"/>
        <v>6.2500000000000056E-3</v>
      </c>
    </row>
    <row r="127" spans="1:20" x14ac:dyDescent="0.25">
      <c r="A127" s="4" t="s">
        <v>20</v>
      </c>
      <c r="B127" s="5" t="s">
        <v>21</v>
      </c>
      <c r="C127" s="13">
        <v>50</v>
      </c>
      <c r="D127" s="4">
        <v>52</v>
      </c>
      <c r="E127" s="7">
        <v>2017</v>
      </c>
      <c r="F127" s="7">
        <v>4</v>
      </c>
      <c r="G127" s="7">
        <v>2</v>
      </c>
      <c r="H127" s="18">
        <v>42843</v>
      </c>
      <c r="I127" s="15">
        <v>0.12291666666666667</v>
      </c>
      <c r="J127" s="15">
        <v>0.12638888888888888</v>
      </c>
      <c r="K127" s="10">
        <f t="shared" si="3"/>
        <v>108</v>
      </c>
      <c r="L127" s="16" t="s">
        <v>303</v>
      </c>
      <c r="M127" s="16" t="s">
        <v>304</v>
      </c>
      <c r="N127" s="7">
        <v>72</v>
      </c>
      <c r="O127" s="7">
        <f t="shared" si="5"/>
        <v>72</v>
      </c>
      <c r="P127" s="7">
        <v>25</v>
      </c>
      <c r="Q127" s="4" t="s">
        <v>291</v>
      </c>
      <c r="R127" s="4" t="s">
        <v>302</v>
      </c>
      <c r="S127" s="4"/>
      <c r="T127" s="9">
        <f t="shared" si="4"/>
        <v>3.4722222222222099E-3</v>
      </c>
    </row>
    <row r="128" spans="1:20" x14ac:dyDescent="0.25">
      <c r="A128" s="4" t="s">
        <v>20</v>
      </c>
      <c r="B128" s="5" t="s">
        <v>21</v>
      </c>
      <c r="C128" s="13">
        <v>51</v>
      </c>
      <c r="D128" s="4">
        <v>53</v>
      </c>
      <c r="E128" s="7">
        <v>2017</v>
      </c>
      <c r="F128" s="7">
        <v>4</v>
      </c>
      <c r="G128" s="7">
        <v>2</v>
      </c>
      <c r="H128" s="18">
        <v>42843</v>
      </c>
      <c r="I128" s="15">
        <v>0.16458333333333333</v>
      </c>
      <c r="J128" s="15">
        <v>0.16805555555555554</v>
      </c>
      <c r="K128" s="10">
        <f t="shared" si="3"/>
        <v>108</v>
      </c>
      <c r="L128" s="16" t="s">
        <v>305</v>
      </c>
      <c r="M128" s="16" t="s">
        <v>306</v>
      </c>
      <c r="N128" s="7">
        <v>66</v>
      </c>
      <c r="O128" s="7">
        <f t="shared" si="5"/>
        <v>66</v>
      </c>
      <c r="P128" s="7">
        <v>25</v>
      </c>
      <c r="Q128" s="4" t="s">
        <v>291</v>
      </c>
      <c r="R128" s="4" t="s">
        <v>307</v>
      </c>
      <c r="S128" s="4"/>
      <c r="T128" s="9">
        <f t="shared" si="4"/>
        <v>3.4722222222222099E-3</v>
      </c>
    </row>
    <row r="129" spans="1:21" x14ac:dyDescent="0.25">
      <c r="A129" s="4" t="s">
        <v>20</v>
      </c>
      <c r="B129" s="5" t="s">
        <v>308</v>
      </c>
      <c r="C129" s="13">
        <v>1</v>
      </c>
      <c r="D129" s="4">
        <v>53</v>
      </c>
      <c r="E129" s="7">
        <v>2017</v>
      </c>
      <c r="F129" s="7">
        <v>4</v>
      </c>
      <c r="G129" s="7">
        <v>2</v>
      </c>
      <c r="H129" s="18">
        <v>42843</v>
      </c>
      <c r="I129" s="15">
        <v>0.17013888888888887</v>
      </c>
      <c r="J129" s="15">
        <v>0.17430555555555557</v>
      </c>
      <c r="K129" s="10">
        <f t="shared" si="3"/>
        <v>108</v>
      </c>
      <c r="L129" s="16" t="s">
        <v>309</v>
      </c>
      <c r="M129" s="16" t="s">
        <v>310</v>
      </c>
      <c r="N129" s="7">
        <v>66</v>
      </c>
      <c r="O129" s="7">
        <f t="shared" si="5"/>
        <v>66</v>
      </c>
      <c r="P129" s="7">
        <v>25</v>
      </c>
      <c r="Q129" s="4" t="s">
        <v>291</v>
      </c>
      <c r="R129" s="4" t="s">
        <v>307</v>
      </c>
      <c r="S129" s="4"/>
      <c r="T129" s="9">
        <f t="shared" si="4"/>
        <v>4.1666666666667074E-3</v>
      </c>
    </row>
    <row r="130" spans="1:21" x14ac:dyDescent="0.25">
      <c r="A130" s="4" t="s">
        <v>20</v>
      </c>
      <c r="B130" s="5" t="s">
        <v>308</v>
      </c>
      <c r="C130" s="13">
        <v>2</v>
      </c>
      <c r="D130" s="4">
        <v>54</v>
      </c>
      <c r="E130" s="7">
        <v>2017</v>
      </c>
      <c r="F130" s="7">
        <v>4</v>
      </c>
      <c r="G130" s="7">
        <v>2</v>
      </c>
      <c r="H130" s="18">
        <v>42843</v>
      </c>
      <c r="I130" s="15">
        <v>0.22708333333333333</v>
      </c>
      <c r="J130" s="15">
        <v>0.23333333333333331</v>
      </c>
      <c r="K130" s="10">
        <f t="shared" si="3"/>
        <v>108</v>
      </c>
      <c r="L130" s="16" t="s">
        <v>311</v>
      </c>
      <c r="M130" s="16" t="s">
        <v>312</v>
      </c>
      <c r="N130" s="7">
        <v>68</v>
      </c>
      <c r="O130" s="7">
        <f t="shared" si="5"/>
        <v>68</v>
      </c>
      <c r="P130" s="7">
        <v>25</v>
      </c>
      <c r="Q130" s="4" t="s">
        <v>291</v>
      </c>
      <c r="R130" s="4" t="s">
        <v>313</v>
      </c>
      <c r="S130" s="4"/>
      <c r="T130" s="9">
        <f t="shared" si="4"/>
        <v>6.2499999999999778E-3</v>
      </c>
    </row>
    <row r="131" spans="1:21" x14ac:dyDescent="0.25">
      <c r="A131" s="4" t="s">
        <v>20</v>
      </c>
      <c r="B131" s="5" t="s">
        <v>21</v>
      </c>
      <c r="C131" s="13">
        <v>52</v>
      </c>
      <c r="D131" s="4">
        <v>54</v>
      </c>
      <c r="E131" s="7">
        <v>2017</v>
      </c>
      <c r="F131" s="7">
        <v>4</v>
      </c>
      <c r="G131" s="7">
        <v>2</v>
      </c>
      <c r="H131" s="18">
        <v>42843</v>
      </c>
      <c r="I131" s="15">
        <v>0.23333333333333331</v>
      </c>
      <c r="J131" s="15">
        <v>0.23680555555555557</v>
      </c>
      <c r="K131" s="10">
        <f t="shared" ref="K131:K194" si="6">H131-42370-365</f>
        <v>108</v>
      </c>
      <c r="L131" s="16" t="s">
        <v>314</v>
      </c>
      <c r="M131" s="16" t="s">
        <v>315</v>
      </c>
      <c r="N131" s="7">
        <v>67</v>
      </c>
      <c r="O131" s="7">
        <f t="shared" si="5"/>
        <v>67</v>
      </c>
      <c r="P131" s="7">
        <v>25</v>
      </c>
      <c r="Q131" s="4" t="s">
        <v>291</v>
      </c>
      <c r="R131" s="4" t="s">
        <v>313</v>
      </c>
      <c r="S131" s="4"/>
      <c r="T131" s="9">
        <f t="shared" si="4"/>
        <v>3.4722222222222654E-3</v>
      </c>
      <c r="U131" t="s">
        <v>316</v>
      </c>
    </row>
    <row r="132" spans="1:21" x14ac:dyDescent="0.25">
      <c r="A132" s="4" t="s">
        <v>20</v>
      </c>
      <c r="B132" s="5" t="s">
        <v>21</v>
      </c>
      <c r="C132" s="13">
        <v>53</v>
      </c>
      <c r="D132" s="4">
        <v>55</v>
      </c>
      <c r="E132" s="7">
        <v>2017</v>
      </c>
      <c r="F132" s="7">
        <v>4</v>
      </c>
      <c r="G132" s="7">
        <v>2</v>
      </c>
      <c r="H132" s="18">
        <v>42843</v>
      </c>
      <c r="I132" s="15">
        <v>0.29791666666666666</v>
      </c>
      <c r="J132" s="15">
        <v>0.30208333333333331</v>
      </c>
      <c r="K132" s="10">
        <f t="shared" si="6"/>
        <v>108</v>
      </c>
      <c r="L132" s="16" t="s">
        <v>317</v>
      </c>
      <c r="M132" s="16" t="s">
        <v>318</v>
      </c>
      <c r="N132" s="7">
        <v>62</v>
      </c>
      <c r="O132" s="7">
        <f t="shared" si="5"/>
        <v>62</v>
      </c>
      <c r="P132" s="7">
        <v>25</v>
      </c>
      <c r="Q132" s="4" t="s">
        <v>291</v>
      </c>
      <c r="R132" s="4" t="s">
        <v>319</v>
      </c>
      <c r="S132" s="4"/>
      <c r="T132" s="9">
        <f t="shared" si="4"/>
        <v>4.1666666666666519E-3</v>
      </c>
    </row>
    <row r="133" spans="1:21" x14ac:dyDescent="0.25">
      <c r="A133" s="4" t="s">
        <v>20</v>
      </c>
      <c r="B133" s="5" t="s">
        <v>308</v>
      </c>
      <c r="C133" s="13">
        <v>3</v>
      </c>
      <c r="D133" s="4">
        <v>55</v>
      </c>
      <c r="E133" s="7">
        <v>2017</v>
      </c>
      <c r="F133" s="7">
        <v>4</v>
      </c>
      <c r="G133" s="7">
        <v>2</v>
      </c>
      <c r="H133" s="18">
        <v>42843</v>
      </c>
      <c r="I133" s="15">
        <v>0.30416666666666664</v>
      </c>
      <c r="J133" s="15">
        <v>0.30763888888888891</v>
      </c>
      <c r="K133" s="10">
        <f t="shared" si="6"/>
        <v>108</v>
      </c>
      <c r="L133" s="16" t="s">
        <v>320</v>
      </c>
      <c r="M133" s="16" t="s">
        <v>312</v>
      </c>
      <c r="N133" s="7">
        <v>63</v>
      </c>
      <c r="O133" s="7">
        <f t="shared" si="5"/>
        <v>63</v>
      </c>
      <c r="P133" s="7">
        <v>25</v>
      </c>
      <c r="Q133" s="4" t="s">
        <v>291</v>
      </c>
      <c r="R133" s="4" t="s">
        <v>319</v>
      </c>
      <c r="S133" s="4"/>
      <c r="T133" s="9">
        <f t="shared" si="4"/>
        <v>3.4722222222222654E-3</v>
      </c>
    </row>
    <row r="134" spans="1:21" x14ac:dyDescent="0.25">
      <c r="A134" s="4" t="s">
        <v>20</v>
      </c>
      <c r="B134" s="5" t="s">
        <v>308</v>
      </c>
      <c r="C134" s="13">
        <v>4</v>
      </c>
      <c r="D134" s="4">
        <v>56</v>
      </c>
      <c r="E134" s="7">
        <v>2017</v>
      </c>
      <c r="F134" s="7">
        <v>4</v>
      </c>
      <c r="G134" s="7">
        <v>2</v>
      </c>
      <c r="H134" s="18">
        <v>42843</v>
      </c>
      <c r="I134" s="15">
        <v>0.35486111111111113</v>
      </c>
      <c r="J134" s="15">
        <v>0.35972222222222222</v>
      </c>
      <c r="K134" s="10">
        <f t="shared" si="6"/>
        <v>108</v>
      </c>
      <c r="L134" s="16" t="s">
        <v>321</v>
      </c>
      <c r="M134" s="16" t="s">
        <v>322</v>
      </c>
      <c r="N134" s="7">
        <v>83</v>
      </c>
      <c r="O134" s="7">
        <f t="shared" si="5"/>
        <v>83</v>
      </c>
      <c r="P134" s="7">
        <v>25</v>
      </c>
      <c r="Q134" s="4" t="s">
        <v>291</v>
      </c>
      <c r="R134" s="4" t="s">
        <v>323</v>
      </c>
      <c r="S134" s="4"/>
      <c r="T134" s="9">
        <f t="shared" si="4"/>
        <v>4.8611111111110938E-3</v>
      </c>
    </row>
    <row r="135" spans="1:21" x14ac:dyDescent="0.25">
      <c r="A135" s="4" t="s">
        <v>20</v>
      </c>
      <c r="B135" s="5" t="s">
        <v>21</v>
      </c>
      <c r="C135" s="13">
        <v>54</v>
      </c>
      <c r="D135" s="4">
        <v>56</v>
      </c>
      <c r="E135" s="7">
        <v>2017</v>
      </c>
      <c r="F135" s="7">
        <v>4</v>
      </c>
      <c r="G135" s="7">
        <v>2</v>
      </c>
      <c r="H135" s="18">
        <v>42843</v>
      </c>
      <c r="I135" s="15">
        <v>0.36319444444444443</v>
      </c>
      <c r="J135" s="15">
        <v>0.36736111111111108</v>
      </c>
      <c r="K135" s="10">
        <f t="shared" si="6"/>
        <v>108</v>
      </c>
      <c r="L135" s="16" t="s">
        <v>324</v>
      </c>
      <c r="M135" s="16" t="s">
        <v>325</v>
      </c>
      <c r="N135" s="7">
        <v>84</v>
      </c>
      <c r="O135" s="7">
        <f t="shared" si="5"/>
        <v>84</v>
      </c>
      <c r="P135" s="7">
        <v>25</v>
      </c>
      <c r="Q135" s="4" t="s">
        <v>291</v>
      </c>
      <c r="R135" s="4" t="s">
        <v>323</v>
      </c>
      <c r="S135" s="4"/>
      <c r="T135" s="9">
        <f t="shared" si="4"/>
        <v>4.1666666666666519E-3</v>
      </c>
    </row>
    <row r="136" spans="1:21" x14ac:dyDescent="0.25">
      <c r="A136" s="4" t="s">
        <v>20</v>
      </c>
      <c r="B136" s="5" t="s">
        <v>21</v>
      </c>
      <c r="C136" s="13">
        <v>55</v>
      </c>
      <c r="D136" s="4">
        <v>57</v>
      </c>
      <c r="E136" s="7">
        <v>2017</v>
      </c>
      <c r="F136" s="7">
        <v>4</v>
      </c>
      <c r="G136" s="7">
        <v>2</v>
      </c>
      <c r="H136" s="18">
        <v>42843</v>
      </c>
      <c r="I136" s="15">
        <v>0.39999999999999997</v>
      </c>
      <c r="J136" s="15">
        <v>0.40486111111111112</v>
      </c>
      <c r="K136" s="10">
        <f t="shared" si="6"/>
        <v>108</v>
      </c>
      <c r="L136" s="16" t="s">
        <v>326</v>
      </c>
      <c r="M136" s="16" t="s">
        <v>327</v>
      </c>
      <c r="N136" s="7">
        <v>89</v>
      </c>
      <c r="O136" s="7">
        <f t="shared" si="5"/>
        <v>89</v>
      </c>
      <c r="P136" s="7">
        <v>25</v>
      </c>
      <c r="Q136" s="4" t="s">
        <v>291</v>
      </c>
      <c r="R136" s="4" t="s">
        <v>328</v>
      </c>
      <c r="S136" s="4"/>
      <c r="T136" s="9">
        <f t="shared" si="4"/>
        <v>4.8611111111111494E-3</v>
      </c>
    </row>
    <row r="137" spans="1:21" x14ac:dyDescent="0.25">
      <c r="A137" s="4" t="s">
        <v>20</v>
      </c>
      <c r="B137" s="5" t="s">
        <v>37</v>
      </c>
      <c r="C137" s="13">
        <v>16</v>
      </c>
      <c r="D137" s="4">
        <v>57</v>
      </c>
      <c r="E137" s="7">
        <v>2017</v>
      </c>
      <c r="F137" s="7">
        <v>4</v>
      </c>
      <c r="G137" s="7">
        <v>2</v>
      </c>
      <c r="H137" s="18">
        <v>42843</v>
      </c>
      <c r="I137" s="15">
        <v>0.4069444444444445</v>
      </c>
      <c r="J137" s="15">
        <v>0.40902777777777777</v>
      </c>
      <c r="K137" s="10">
        <f t="shared" si="6"/>
        <v>108</v>
      </c>
      <c r="L137" s="16" t="s">
        <v>329</v>
      </c>
      <c r="M137" s="16" t="s">
        <v>330</v>
      </c>
      <c r="N137" s="7">
        <v>89</v>
      </c>
      <c r="O137" s="7">
        <f t="shared" si="5"/>
        <v>89</v>
      </c>
      <c r="P137" s="7">
        <v>25</v>
      </c>
      <c r="Q137" s="4" t="s">
        <v>291</v>
      </c>
      <c r="R137" s="4" t="s">
        <v>328</v>
      </c>
      <c r="S137" s="4" t="s">
        <v>608</v>
      </c>
      <c r="T137" s="9">
        <f t="shared" si="4"/>
        <v>2.0833333333332704E-3</v>
      </c>
    </row>
    <row r="138" spans="1:21" x14ac:dyDescent="0.25">
      <c r="A138" s="4" t="s">
        <v>20</v>
      </c>
      <c r="B138" s="5" t="s">
        <v>40</v>
      </c>
      <c r="C138" s="13">
        <v>48</v>
      </c>
      <c r="D138" s="4">
        <v>57</v>
      </c>
      <c r="E138" s="7">
        <v>2017</v>
      </c>
      <c r="F138" s="7">
        <v>4</v>
      </c>
      <c r="G138" s="7">
        <v>2</v>
      </c>
      <c r="H138" s="18">
        <v>42843</v>
      </c>
      <c r="I138" s="15">
        <v>0.41250000000000003</v>
      </c>
      <c r="J138" s="15">
        <v>0.41875000000000001</v>
      </c>
      <c r="K138" s="10">
        <f t="shared" si="6"/>
        <v>108</v>
      </c>
      <c r="L138" s="16" t="s">
        <v>331</v>
      </c>
      <c r="M138" s="16" t="s">
        <v>332</v>
      </c>
      <c r="N138" s="7">
        <v>89</v>
      </c>
      <c r="O138" s="7">
        <f t="shared" si="5"/>
        <v>89</v>
      </c>
      <c r="P138" s="7">
        <v>25</v>
      </c>
      <c r="Q138" s="4" t="s">
        <v>291</v>
      </c>
      <c r="R138" s="4" t="s">
        <v>328</v>
      </c>
      <c r="S138" s="4"/>
      <c r="T138" s="9">
        <f t="shared" si="4"/>
        <v>6.2499999999999778E-3</v>
      </c>
    </row>
    <row r="139" spans="1:21" x14ac:dyDescent="0.25">
      <c r="A139" s="4" t="s">
        <v>20</v>
      </c>
      <c r="B139" s="5" t="s">
        <v>40</v>
      </c>
      <c r="C139" s="13">
        <v>49</v>
      </c>
      <c r="D139" s="4">
        <v>58</v>
      </c>
      <c r="E139" s="7">
        <v>2017</v>
      </c>
      <c r="F139" s="7">
        <v>4</v>
      </c>
      <c r="G139" s="7">
        <v>2</v>
      </c>
      <c r="H139" s="18">
        <v>42843</v>
      </c>
      <c r="I139" s="15">
        <v>0.46319444444444446</v>
      </c>
      <c r="J139" s="15">
        <v>0.47222222222222227</v>
      </c>
      <c r="K139" s="10">
        <f t="shared" si="6"/>
        <v>108</v>
      </c>
      <c r="L139" s="16" t="s">
        <v>333</v>
      </c>
      <c r="M139" s="16" t="s">
        <v>334</v>
      </c>
      <c r="N139" s="7">
        <v>84</v>
      </c>
      <c r="O139" s="7">
        <f t="shared" si="5"/>
        <v>84</v>
      </c>
      <c r="P139" s="7">
        <v>25</v>
      </c>
      <c r="Q139" s="4" t="s">
        <v>291</v>
      </c>
      <c r="R139" s="4" t="s">
        <v>335</v>
      </c>
      <c r="S139" s="4"/>
      <c r="T139" s="9">
        <f t="shared" si="4"/>
        <v>9.0277777777778012E-3</v>
      </c>
    </row>
    <row r="140" spans="1:21" x14ac:dyDescent="0.25">
      <c r="A140" s="4" t="s">
        <v>20</v>
      </c>
      <c r="B140" s="5" t="s">
        <v>21</v>
      </c>
      <c r="C140" s="13">
        <v>56</v>
      </c>
      <c r="D140" s="4">
        <v>58</v>
      </c>
      <c r="E140" s="7">
        <v>2017</v>
      </c>
      <c r="F140" s="7">
        <v>4</v>
      </c>
      <c r="G140" s="7">
        <v>2</v>
      </c>
      <c r="H140" s="18">
        <v>42843</v>
      </c>
      <c r="I140" s="15">
        <v>0.47430555555555554</v>
      </c>
      <c r="J140" s="15">
        <v>0.47847222222222219</v>
      </c>
      <c r="K140" s="10">
        <f t="shared" si="6"/>
        <v>108</v>
      </c>
      <c r="L140" s="16" t="s">
        <v>336</v>
      </c>
      <c r="M140" s="16" t="s">
        <v>337</v>
      </c>
      <c r="N140" s="7">
        <v>85</v>
      </c>
      <c r="O140" s="7">
        <f t="shared" si="5"/>
        <v>85</v>
      </c>
      <c r="P140" s="7">
        <v>25</v>
      </c>
      <c r="Q140" s="4" t="s">
        <v>291</v>
      </c>
      <c r="R140" s="4" t="s">
        <v>335</v>
      </c>
      <c r="S140" s="4"/>
      <c r="T140" s="9">
        <f t="shared" si="4"/>
        <v>4.1666666666666519E-3</v>
      </c>
    </row>
    <row r="141" spans="1:21" x14ac:dyDescent="0.25">
      <c r="A141" s="4" t="s">
        <v>20</v>
      </c>
      <c r="B141" s="5" t="s">
        <v>21</v>
      </c>
      <c r="C141" s="13">
        <v>57</v>
      </c>
      <c r="D141" s="4">
        <v>59</v>
      </c>
      <c r="E141" s="7">
        <v>2017</v>
      </c>
      <c r="F141" s="7">
        <v>4</v>
      </c>
      <c r="G141" s="7">
        <v>2</v>
      </c>
      <c r="H141" s="18">
        <v>42843</v>
      </c>
      <c r="I141" s="15">
        <v>0.51944444444444449</v>
      </c>
      <c r="J141" s="15">
        <v>0.52361111111111114</v>
      </c>
      <c r="K141" s="10">
        <f t="shared" si="6"/>
        <v>108</v>
      </c>
      <c r="L141" s="16" t="s">
        <v>338</v>
      </c>
      <c r="M141" s="16" t="s">
        <v>339</v>
      </c>
      <c r="N141" s="7">
        <v>80</v>
      </c>
      <c r="O141" s="7">
        <f t="shared" si="5"/>
        <v>80</v>
      </c>
      <c r="P141" s="7">
        <v>25</v>
      </c>
      <c r="Q141" s="4" t="s">
        <v>291</v>
      </c>
      <c r="R141" s="4" t="s">
        <v>340</v>
      </c>
      <c r="S141" s="4"/>
      <c r="T141" s="9">
        <f t="shared" si="4"/>
        <v>4.1666666666666519E-3</v>
      </c>
    </row>
    <row r="142" spans="1:21" x14ac:dyDescent="0.25">
      <c r="A142" s="4" t="s">
        <v>20</v>
      </c>
      <c r="B142" s="5" t="s">
        <v>40</v>
      </c>
      <c r="C142" s="13">
        <v>50</v>
      </c>
      <c r="D142" s="4">
        <v>59</v>
      </c>
      <c r="E142" s="7">
        <v>2017</v>
      </c>
      <c r="F142" s="7">
        <v>4</v>
      </c>
      <c r="G142" s="7">
        <v>2</v>
      </c>
      <c r="H142" s="18">
        <v>42843</v>
      </c>
      <c r="I142" s="15">
        <v>0.52500000000000002</v>
      </c>
      <c r="J142" s="15">
        <v>0.53263888888888888</v>
      </c>
      <c r="K142" s="10">
        <f t="shared" si="6"/>
        <v>108</v>
      </c>
      <c r="L142" s="16" t="s">
        <v>341</v>
      </c>
      <c r="M142" s="16" t="s">
        <v>342</v>
      </c>
      <c r="N142" s="7">
        <v>80</v>
      </c>
      <c r="O142" s="7">
        <f t="shared" si="5"/>
        <v>80</v>
      </c>
      <c r="P142" s="7">
        <v>25</v>
      </c>
      <c r="Q142" s="4" t="s">
        <v>291</v>
      </c>
      <c r="R142" s="4" t="s">
        <v>340</v>
      </c>
      <c r="S142" s="4"/>
      <c r="T142" s="9">
        <f t="shared" si="4"/>
        <v>7.6388888888888618E-3</v>
      </c>
    </row>
    <row r="143" spans="1:21" x14ac:dyDescent="0.25">
      <c r="A143" s="4" t="s">
        <v>20</v>
      </c>
      <c r="B143" s="5" t="s">
        <v>40</v>
      </c>
      <c r="C143" s="13">
        <v>51</v>
      </c>
      <c r="D143" s="4">
        <v>60</v>
      </c>
      <c r="E143" s="7">
        <v>2017</v>
      </c>
      <c r="F143" s="7">
        <v>4</v>
      </c>
      <c r="G143" s="7">
        <v>2</v>
      </c>
      <c r="H143" s="18">
        <v>42843</v>
      </c>
      <c r="I143" s="15">
        <v>0.58472222222222225</v>
      </c>
      <c r="J143" s="15">
        <v>0.58819444444444446</v>
      </c>
      <c r="K143" s="10">
        <f t="shared" si="6"/>
        <v>108</v>
      </c>
      <c r="L143" s="16" t="s">
        <v>343</v>
      </c>
      <c r="M143" s="16" t="s">
        <v>344</v>
      </c>
      <c r="N143" s="7">
        <v>50</v>
      </c>
      <c r="O143" s="7">
        <f t="shared" si="5"/>
        <v>50</v>
      </c>
      <c r="P143" s="7">
        <v>25</v>
      </c>
      <c r="Q143" s="4" t="s">
        <v>172</v>
      </c>
      <c r="R143" s="4" t="s">
        <v>345</v>
      </c>
      <c r="S143" s="4"/>
      <c r="T143" s="9">
        <f t="shared" si="4"/>
        <v>3.4722222222222099E-3</v>
      </c>
    </row>
    <row r="144" spans="1:21" x14ac:dyDescent="0.25">
      <c r="A144" s="4" t="s">
        <v>20</v>
      </c>
      <c r="B144" s="5" t="s">
        <v>21</v>
      </c>
      <c r="C144" s="13">
        <v>58</v>
      </c>
      <c r="D144" s="4">
        <v>60</v>
      </c>
      <c r="E144" s="7">
        <v>2017</v>
      </c>
      <c r="F144" s="7">
        <v>4</v>
      </c>
      <c r="G144" s="7">
        <v>2</v>
      </c>
      <c r="H144" s="18">
        <v>42843</v>
      </c>
      <c r="I144" s="15">
        <v>0.59097222222222223</v>
      </c>
      <c r="J144" s="15">
        <v>0.59444444444444444</v>
      </c>
      <c r="K144" s="10">
        <f t="shared" si="6"/>
        <v>108</v>
      </c>
      <c r="L144" s="16" t="s">
        <v>346</v>
      </c>
      <c r="M144" s="16" t="s">
        <v>347</v>
      </c>
      <c r="N144" s="7">
        <v>50</v>
      </c>
      <c r="O144" s="7">
        <f t="shared" si="5"/>
        <v>50</v>
      </c>
      <c r="P144" s="7">
        <v>25</v>
      </c>
      <c r="Q144" s="4" t="s">
        <v>172</v>
      </c>
      <c r="R144" s="4" t="s">
        <v>345</v>
      </c>
      <c r="S144" s="4"/>
      <c r="T144" s="9">
        <f t="shared" si="4"/>
        <v>3.4722222222222099E-3</v>
      </c>
    </row>
    <row r="145" spans="1:20" x14ac:dyDescent="0.25">
      <c r="A145" s="4" t="s">
        <v>20</v>
      </c>
      <c r="B145" s="5" t="s">
        <v>21</v>
      </c>
      <c r="C145" s="13">
        <v>59</v>
      </c>
      <c r="D145" s="4">
        <v>61</v>
      </c>
      <c r="E145" s="7">
        <v>2017</v>
      </c>
      <c r="F145" s="7">
        <v>4</v>
      </c>
      <c r="G145" s="7">
        <v>2</v>
      </c>
      <c r="H145" s="18">
        <v>42843</v>
      </c>
      <c r="I145" s="15">
        <v>0.6333333333333333</v>
      </c>
      <c r="J145" s="15">
        <v>0.63750000000000007</v>
      </c>
      <c r="K145" s="10">
        <f t="shared" si="6"/>
        <v>108</v>
      </c>
      <c r="L145" s="16" t="s">
        <v>348</v>
      </c>
      <c r="M145" s="16" t="s">
        <v>349</v>
      </c>
      <c r="N145">
        <v>80</v>
      </c>
      <c r="O145">
        <v>80</v>
      </c>
      <c r="P145" s="7">
        <v>25</v>
      </c>
      <c r="Q145" s="4" t="s">
        <v>172</v>
      </c>
      <c r="R145" s="4" t="s">
        <v>350</v>
      </c>
      <c r="S145" s="4"/>
      <c r="T145" s="9">
        <f t="shared" si="4"/>
        <v>4.1666666666667629E-3</v>
      </c>
    </row>
    <row r="146" spans="1:20" x14ac:dyDescent="0.25">
      <c r="A146" s="4" t="s">
        <v>20</v>
      </c>
      <c r="B146" s="5" t="s">
        <v>40</v>
      </c>
      <c r="C146" s="13">
        <v>52</v>
      </c>
      <c r="D146" s="4">
        <v>61</v>
      </c>
      <c r="E146" s="7">
        <v>2017</v>
      </c>
      <c r="F146" s="7">
        <v>4</v>
      </c>
      <c r="G146" s="7">
        <v>2</v>
      </c>
      <c r="H146" s="18">
        <v>42843</v>
      </c>
      <c r="I146" s="15">
        <v>0.63958333333333328</v>
      </c>
      <c r="J146" s="15">
        <v>0.64652777777777781</v>
      </c>
      <c r="K146" s="10">
        <f t="shared" si="6"/>
        <v>108</v>
      </c>
      <c r="L146" s="16" t="s">
        <v>351</v>
      </c>
      <c r="M146" s="16" t="s">
        <v>352</v>
      </c>
      <c r="N146">
        <v>80</v>
      </c>
      <c r="O146">
        <v>80</v>
      </c>
      <c r="P146" s="7">
        <v>25</v>
      </c>
      <c r="Q146" s="4" t="s">
        <v>172</v>
      </c>
      <c r="R146" s="4" t="s">
        <v>350</v>
      </c>
      <c r="S146" s="4"/>
      <c r="T146" s="9">
        <f t="shared" si="4"/>
        <v>6.9444444444445308E-3</v>
      </c>
    </row>
    <row r="147" spans="1:20" x14ac:dyDescent="0.25">
      <c r="A147" s="4" t="s">
        <v>20</v>
      </c>
      <c r="B147" s="5" t="s">
        <v>40</v>
      </c>
      <c r="C147" s="13">
        <v>53</v>
      </c>
      <c r="D147" s="4">
        <v>62</v>
      </c>
      <c r="E147" s="7">
        <v>2017</v>
      </c>
      <c r="F147" s="7">
        <v>4</v>
      </c>
      <c r="G147" s="7">
        <v>2</v>
      </c>
      <c r="H147" s="18">
        <v>42843</v>
      </c>
      <c r="I147" s="15">
        <v>0.68888888888888899</v>
      </c>
      <c r="J147" s="15">
        <v>0.6958333333333333</v>
      </c>
      <c r="K147" s="10">
        <f t="shared" si="6"/>
        <v>108</v>
      </c>
      <c r="L147" s="16" t="s">
        <v>353</v>
      </c>
      <c r="M147" s="16" t="s">
        <v>354</v>
      </c>
      <c r="N147">
        <v>74</v>
      </c>
      <c r="O147">
        <v>74</v>
      </c>
      <c r="P147" s="7">
        <v>25</v>
      </c>
      <c r="Q147" s="4" t="s">
        <v>172</v>
      </c>
      <c r="R147" s="4" t="s">
        <v>355</v>
      </c>
      <c r="S147" s="4"/>
      <c r="T147" s="9">
        <f t="shared" si="4"/>
        <v>6.9444444444443088E-3</v>
      </c>
    </row>
    <row r="148" spans="1:20" x14ac:dyDescent="0.25">
      <c r="A148" s="4" t="s">
        <v>20</v>
      </c>
      <c r="B148" s="5" t="s">
        <v>21</v>
      </c>
      <c r="C148" s="13">
        <v>60</v>
      </c>
      <c r="D148" s="4">
        <v>62</v>
      </c>
      <c r="E148" s="7">
        <v>2017</v>
      </c>
      <c r="F148" s="7">
        <v>4</v>
      </c>
      <c r="G148" s="7">
        <v>2</v>
      </c>
      <c r="H148" s="18">
        <v>42843</v>
      </c>
      <c r="I148" s="15">
        <v>0.69791666666666663</v>
      </c>
      <c r="J148" s="15">
        <v>0.70277777777777783</v>
      </c>
      <c r="K148" s="10">
        <f t="shared" si="6"/>
        <v>108</v>
      </c>
      <c r="L148" s="16" t="s">
        <v>356</v>
      </c>
      <c r="M148" s="16" t="s">
        <v>357</v>
      </c>
      <c r="N148">
        <v>73</v>
      </c>
      <c r="O148">
        <v>73</v>
      </c>
      <c r="P148" s="7">
        <v>25</v>
      </c>
      <c r="Q148" s="4" t="s">
        <v>172</v>
      </c>
      <c r="R148" s="4" t="s">
        <v>355</v>
      </c>
      <c r="S148" s="4"/>
      <c r="T148" s="9">
        <f t="shared" si="4"/>
        <v>4.8611111111112049E-3</v>
      </c>
    </row>
    <row r="149" spans="1:20" x14ac:dyDescent="0.25">
      <c r="A149" s="4" t="s">
        <v>20</v>
      </c>
      <c r="B149" s="5" t="s">
        <v>21</v>
      </c>
      <c r="C149" s="13">
        <v>61</v>
      </c>
      <c r="D149" s="4">
        <v>63</v>
      </c>
      <c r="E149" s="7">
        <v>2017</v>
      </c>
      <c r="F149" s="7">
        <v>4</v>
      </c>
      <c r="G149" s="7">
        <v>2</v>
      </c>
      <c r="H149" s="18">
        <v>42843</v>
      </c>
      <c r="I149" s="15">
        <v>0.73749999999999993</v>
      </c>
      <c r="J149" s="15">
        <v>0.74305555555555547</v>
      </c>
      <c r="K149" s="10">
        <f t="shared" si="6"/>
        <v>108</v>
      </c>
      <c r="L149" s="16" t="s">
        <v>358</v>
      </c>
      <c r="M149" s="16" t="s">
        <v>259</v>
      </c>
      <c r="N149">
        <v>89</v>
      </c>
      <c r="O149">
        <v>89</v>
      </c>
      <c r="P149" s="7">
        <v>25</v>
      </c>
      <c r="Q149" s="4" t="s">
        <v>172</v>
      </c>
      <c r="R149" s="4" t="s">
        <v>359</v>
      </c>
      <c r="S149" s="4"/>
      <c r="T149" s="9">
        <f t="shared" si="4"/>
        <v>5.5555555555555358E-3</v>
      </c>
    </row>
    <row r="150" spans="1:20" x14ac:dyDescent="0.25">
      <c r="A150" s="4" t="s">
        <v>20</v>
      </c>
      <c r="B150" s="5" t="s">
        <v>40</v>
      </c>
      <c r="C150" s="13">
        <v>54</v>
      </c>
      <c r="D150" s="4">
        <v>63</v>
      </c>
      <c r="E150" s="7">
        <v>2017</v>
      </c>
      <c r="F150" s="7">
        <v>4</v>
      </c>
      <c r="G150" s="7">
        <v>2</v>
      </c>
      <c r="H150" s="18">
        <v>42843</v>
      </c>
      <c r="I150" s="15">
        <v>0.74444444444444446</v>
      </c>
      <c r="J150" s="15">
        <v>0.75416666666666676</v>
      </c>
      <c r="K150" s="10">
        <f t="shared" si="6"/>
        <v>108</v>
      </c>
      <c r="L150" s="16" t="s">
        <v>286</v>
      </c>
      <c r="M150" s="16" t="s">
        <v>360</v>
      </c>
      <c r="N150">
        <v>89</v>
      </c>
      <c r="O150">
        <v>89</v>
      </c>
      <c r="P150" s="7">
        <v>25</v>
      </c>
      <c r="Q150" s="4" t="s">
        <v>172</v>
      </c>
      <c r="R150" s="4" t="s">
        <v>359</v>
      </c>
      <c r="S150" s="4"/>
      <c r="T150" s="9">
        <f t="shared" si="4"/>
        <v>9.7222222222222987E-3</v>
      </c>
    </row>
    <row r="151" spans="1:20" x14ac:dyDescent="0.25">
      <c r="A151" s="4" t="s">
        <v>20</v>
      </c>
      <c r="B151" s="5" t="s">
        <v>40</v>
      </c>
      <c r="C151" s="13">
        <v>55</v>
      </c>
      <c r="D151" s="4">
        <v>64</v>
      </c>
      <c r="E151" s="7">
        <v>2017</v>
      </c>
      <c r="F151" s="7">
        <v>4</v>
      </c>
      <c r="G151" s="7">
        <v>2</v>
      </c>
      <c r="H151" s="18">
        <v>42843</v>
      </c>
      <c r="I151" s="15">
        <v>0.7993055555555556</v>
      </c>
      <c r="J151" s="15">
        <v>0.80694444444444446</v>
      </c>
      <c r="K151" s="10">
        <f t="shared" si="6"/>
        <v>108</v>
      </c>
      <c r="L151" s="16" t="s">
        <v>361</v>
      </c>
      <c r="M151" s="16" t="s">
        <v>362</v>
      </c>
      <c r="N151">
        <v>87</v>
      </c>
      <c r="O151">
        <v>87</v>
      </c>
      <c r="P151" s="7">
        <v>25</v>
      </c>
      <c r="Q151" s="4" t="s">
        <v>172</v>
      </c>
      <c r="R151" s="4" t="s">
        <v>363</v>
      </c>
      <c r="S151" s="4"/>
      <c r="T151" s="9">
        <f t="shared" si="4"/>
        <v>7.6388888888888618E-3</v>
      </c>
    </row>
    <row r="152" spans="1:20" x14ac:dyDescent="0.25">
      <c r="A152" s="4" t="s">
        <v>20</v>
      </c>
      <c r="B152" s="5" t="s">
        <v>21</v>
      </c>
      <c r="C152" s="13">
        <v>62</v>
      </c>
      <c r="D152" s="4">
        <v>64</v>
      </c>
      <c r="E152" s="7">
        <v>2017</v>
      </c>
      <c r="F152" s="7">
        <v>4</v>
      </c>
      <c r="G152" s="7">
        <v>2</v>
      </c>
      <c r="H152" s="18">
        <v>42843</v>
      </c>
      <c r="I152" s="15">
        <v>0.80972222222222223</v>
      </c>
      <c r="J152" s="15">
        <v>0.81458333333333333</v>
      </c>
      <c r="K152" s="10">
        <f t="shared" si="6"/>
        <v>108</v>
      </c>
      <c r="L152" s="16" t="s">
        <v>364</v>
      </c>
      <c r="M152" s="16" t="s">
        <v>365</v>
      </c>
      <c r="N152">
        <v>87</v>
      </c>
      <c r="O152">
        <v>87</v>
      </c>
      <c r="P152" s="7">
        <v>25</v>
      </c>
      <c r="Q152" s="4" t="s">
        <v>172</v>
      </c>
      <c r="R152" s="4" t="s">
        <v>363</v>
      </c>
      <c r="S152" s="4"/>
      <c r="T152" s="9">
        <f t="shared" si="4"/>
        <v>4.8611111111110938E-3</v>
      </c>
    </row>
    <row r="153" spans="1:20" x14ac:dyDescent="0.25">
      <c r="A153" s="4" t="s">
        <v>20</v>
      </c>
      <c r="B153" s="5" t="s">
        <v>21</v>
      </c>
      <c r="C153" s="13">
        <v>63</v>
      </c>
      <c r="D153" s="4">
        <v>65</v>
      </c>
      <c r="E153" s="7">
        <v>2017</v>
      </c>
      <c r="F153" s="7">
        <v>4</v>
      </c>
      <c r="G153" s="7">
        <v>2</v>
      </c>
      <c r="H153" s="18">
        <v>42843</v>
      </c>
      <c r="I153" s="15">
        <v>0.8534722222222223</v>
      </c>
      <c r="J153" s="15">
        <v>0.85763888888888884</v>
      </c>
      <c r="K153" s="10">
        <f t="shared" si="6"/>
        <v>108</v>
      </c>
      <c r="L153" s="16" t="s">
        <v>366</v>
      </c>
      <c r="M153" s="16" t="s">
        <v>367</v>
      </c>
      <c r="N153">
        <v>89</v>
      </c>
      <c r="O153">
        <v>89</v>
      </c>
      <c r="P153" s="7">
        <v>25</v>
      </c>
      <c r="Q153" s="4" t="s">
        <v>172</v>
      </c>
      <c r="R153" s="4" t="s">
        <v>368</v>
      </c>
      <c r="S153" s="4"/>
      <c r="T153" s="9">
        <f t="shared" si="4"/>
        <v>4.1666666666665408E-3</v>
      </c>
    </row>
    <row r="154" spans="1:20" x14ac:dyDescent="0.25">
      <c r="A154" s="4" t="s">
        <v>20</v>
      </c>
      <c r="B154" s="5" t="s">
        <v>40</v>
      </c>
      <c r="C154" s="13">
        <v>56</v>
      </c>
      <c r="D154" s="4">
        <v>65</v>
      </c>
      <c r="E154" s="7">
        <v>2017</v>
      </c>
      <c r="F154" s="7">
        <v>4</v>
      </c>
      <c r="G154" s="7">
        <v>2</v>
      </c>
      <c r="H154" s="18">
        <v>42843</v>
      </c>
      <c r="I154" s="15">
        <v>0.85902777777777783</v>
      </c>
      <c r="J154" s="15">
        <v>0.86875000000000002</v>
      </c>
      <c r="K154" s="10">
        <f t="shared" si="6"/>
        <v>108</v>
      </c>
      <c r="L154" s="16" t="s">
        <v>369</v>
      </c>
      <c r="M154" s="16" t="s">
        <v>370</v>
      </c>
      <c r="N154">
        <v>89</v>
      </c>
      <c r="O154">
        <v>89</v>
      </c>
      <c r="P154" s="7">
        <v>25</v>
      </c>
      <c r="Q154" s="4" t="s">
        <v>172</v>
      </c>
      <c r="R154" s="4" t="s">
        <v>368</v>
      </c>
      <c r="S154" s="4"/>
      <c r="T154" s="9">
        <f t="shared" si="4"/>
        <v>9.7222222222221877E-3</v>
      </c>
    </row>
    <row r="155" spans="1:20" x14ac:dyDescent="0.25">
      <c r="A155" s="4" t="s">
        <v>20</v>
      </c>
      <c r="B155" s="5" t="s">
        <v>40</v>
      </c>
      <c r="C155" s="13">
        <v>57</v>
      </c>
      <c r="D155" s="4">
        <v>66</v>
      </c>
      <c r="E155" s="7">
        <v>2017</v>
      </c>
      <c r="F155" s="7">
        <v>4</v>
      </c>
      <c r="G155" s="7">
        <v>2</v>
      </c>
      <c r="H155" s="18">
        <v>42843</v>
      </c>
      <c r="I155" s="15">
        <v>0.91111111111111109</v>
      </c>
      <c r="J155" s="15">
        <v>0.91805555555555562</v>
      </c>
      <c r="K155" s="10">
        <f t="shared" si="6"/>
        <v>108</v>
      </c>
      <c r="L155" s="16" t="s">
        <v>371</v>
      </c>
      <c r="M155" s="16" t="s">
        <v>372</v>
      </c>
      <c r="N155">
        <v>69</v>
      </c>
      <c r="O155">
        <v>69</v>
      </c>
      <c r="P155" s="7">
        <v>25</v>
      </c>
      <c r="Q155" s="4" t="s">
        <v>172</v>
      </c>
      <c r="R155" s="4" t="s">
        <v>373</v>
      </c>
      <c r="S155" s="4"/>
      <c r="T155" s="9">
        <f t="shared" si="4"/>
        <v>6.9444444444445308E-3</v>
      </c>
    </row>
    <row r="156" spans="1:20" x14ac:dyDescent="0.25">
      <c r="A156" s="4" t="s">
        <v>20</v>
      </c>
      <c r="B156" s="5" t="s">
        <v>21</v>
      </c>
      <c r="C156" s="13">
        <v>64</v>
      </c>
      <c r="D156" s="4">
        <v>66</v>
      </c>
      <c r="E156" s="7">
        <v>2017</v>
      </c>
      <c r="F156" s="7">
        <v>4</v>
      </c>
      <c r="G156" s="7">
        <v>2</v>
      </c>
      <c r="H156" s="18">
        <v>42843</v>
      </c>
      <c r="I156" s="15">
        <v>0.92013888888888884</v>
      </c>
      <c r="J156" s="15">
        <v>0.9243055555555556</v>
      </c>
      <c r="K156" s="10">
        <f t="shared" si="6"/>
        <v>108</v>
      </c>
      <c r="L156" s="16" t="s">
        <v>374</v>
      </c>
      <c r="M156" s="16" t="s">
        <v>375</v>
      </c>
      <c r="N156">
        <v>67</v>
      </c>
      <c r="O156">
        <v>67</v>
      </c>
      <c r="P156" s="7">
        <v>25</v>
      </c>
      <c r="Q156" s="4" t="s">
        <v>172</v>
      </c>
      <c r="R156" s="4" t="s">
        <v>373</v>
      </c>
      <c r="S156" s="4"/>
      <c r="T156" s="9">
        <f t="shared" si="4"/>
        <v>4.1666666666667629E-3</v>
      </c>
    </row>
    <row r="157" spans="1:20" x14ac:dyDescent="0.25">
      <c r="A157" s="4" t="s">
        <v>20</v>
      </c>
      <c r="B157" s="5" t="s">
        <v>21</v>
      </c>
      <c r="C157" s="13">
        <v>65</v>
      </c>
      <c r="D157" s="4">
        <v>67</v>
      </c>
      <c r="E157" s="7">
        <v>2017</v>
      </c>
      <c r="F157" s="7">
        <v>4</v>
      </c>
      <c r="G157" s="7">
        <v>2</v>
      </c>
      <c r="H157" s="18">
        <v>42843</v>
      </c>
      <c r="I157" s="15">
        <v>0.96111111111111114</v>
      </c>
      <c r="J157" s="15">
        <v>0.96388888888888891</v>
      </c>
      <c r="K157" s="10">
        <f t="shared" si="6"/>
        <v>108</v>
      </c>
      <c r="L157" s="16" t="s">
        <v>351</v>
      </c>
      <c r="M157" s="16" t="s">
        <v>376</v>
      </c>
      <c r="N157">
        <v>62</v>
      </c>
      <c r="O157">
        <v>62</v>
      </c>
      <c r="P157" s="7">
        <v>25</v>
      </c>
      <c r="Q157" s="4" t="s">
        <v>172</v>
      </c>
      <c r="R157" s="4" t="s">
        <v>377</v>
      </c>
      <c r="S157" s="4"/>
      <c r="T157" s="9">
        <f t="shared" si="4"/>
        <v>2.7777777777777679E-3</v>
      </c>
    </row>
    <row r="158" spans="1:20" x14ac:dyDescent="0.25">
      <c r="A158" s="4" t="s">
        <v>20</v>
      </c>
      <c r="B158" s="5" t="s">
        <v>40</v>
      </c>
      <c r="C158" s="13">
        <v>58</v>
      </c>
      <c r="D158" s="4">
        <v>67</v>
      </c>
      <c r="E158" s="7">
        <v>2017</v>
      </c>
      <c r="F158" s="7">
        <v>4</v>
      </c>
      <c r="G158" s="7">
        <v>2</v>
      </c>
      <c r="H158" s="18">
        <v>42843</v>
      </c>
      <c r="I158" s="15">
        <v>0.96666666666666667</v>
      </c>
      <c r="J158" s="15">
        <v>0.97291666666666676</v>
      </c>
      <c r="K158" s="10">
        <f t="shared" si="6"/>
        <v>108</v>
      </c>
      <c r="L158" s="16" t="s">
        <v>378</v>
      </c>
      <c r="M158" s="16" t="s">
        <v>379</v>
      </c>
      <c r="N158">
        <v>62</v>
      </c>
      <c r="O158">
        <v>62</v>
      </c>
      <c r="P158" s="7">
        <v>25</v>
      </c>
      <c r="Q158" s="4" t="s">
        <v>172</v>
      </c>
      <c r="R158" s="4" t="s">
        <v>377</v>
      </c>
      <c r="S158" s="4"/>
      <c r="T158" s="9">
        <f t="shared" si="4"/>
        <v>6.2500000000000888E-3</v>
      </c>
    </row>
    <row r="159" spans="1:20" x14ac:dyDescent="0.25">
      <c r="A159" s="4" t="s">
        <v>20</v>
      </c>
      <c r="B159" s="5" t="s">
        <v>40</v>
      </c>
      <c r="C159" s="13">
        <v>59</v>
      </c>
      <c r="D159" s="4">
        <v>68</v>
      </c>
      <c r="E159" s="7">
        <v>2017</v>
      </c>
      <c r="F159" s="7">
        <v>4</v>
      </c>
      <c r="G159" s="7">
        <v>2</v>
      </c>
      <c r="H159" s="18">
        <v>42844</v>
      </c>
      <c r="I159" s="15">
        <v>2.2916666666666669E-2</v>
      </c>
      <c r="J159" s="15">
        <v>2.5694444444444447E-2</v>
      </c>
      <c r="K159" s="10">
        <f t="shared" si="6"/>
        <v>109</v>
      </c>
      <c r="L159" s="16" t="s">
        <v>380</v>
      </c>
      <c r="M159" s="16" t="s">
        <v>381</v>
      </c>
      <c r="N159">
        <v>43</v>
      </c>
      <c r="O159">
        <v>43</v>
      </c>
      <c r="P159" s="7">
        <v>25</v>
      </c>
      <c r="Q159" s="4" t="s">
        <v>172</v>
      </c>
      <c r="R159" s="4" t="s">
        <v>382</v>
      </c>
      <c r="S159" s="4"/>
      <c r="T159" s="9">
        <f t="shared" si="4"/>
        <v>2.7777777777777783E-3</v>
      </c>
    </row>
    <row r="160" spans="1:20" x14ac:dyDescent="0.25">
      <c r="A160" s="4" t="s">
        <v>20</v>
      </c>
      <c r="B160" s="5" t="s">
        <v>21</v>
      </c>
      <c r="C160" s="13">
        <v>66</v>
      </c>
      <c r="D160" s="4">
        <v>68</v>
      </c>
      <c r="E160" s="7">
        <v>2017</v>
      </c>
      <c r="F160" s="7">
        <v>4</v>
      </c>
      <c r="G160" s="7">
        <v>2</v>
      </c>
      <c r="H160" s="18">
        <v>42844</v>
      </c>
      <c r="I160" s="15">
        <v>2.9861111111111113E-2</v>
      </c>
      <c r="J160" s="15">
        <v>3.125E-2</v>
      </c>
      <c r="K160" s="10">
        <f t="shared" si="6"/>
        <v>109</v>
      </c>
      <c r="L160" s="16" t="s">
        <v>383</v>
      </c>
      <c r="M160" s="16" t="s">
        <v>384</v>
      </c>
      <c r="N160">
        <v>43</v>
      </c>
      <c r="O160">
        <v>43</v>
      </c>
      <c r="P160" s="7">
        <v>25</v>
      </c>
      <c r="Q160" s="4" t="s">
        <v>172</v>
      </c>
      <c r="R160" s="4" t="s">
        <v>382</v>
      </c>
      <c r="S160" s="4"/>
      <c r="T160" s="9">
        <f t="shared" si="4"/>
        <v>1.3888888888888874E-3</v>
      </c>
    </row>
    <row r="161" spans="1:20" x14ac:dyDescent="0.25">
      <c r="A161" s="4" t="s">
        <v>20</v>
      </c>
      <c r="B161" s="5" t="s">
        <v>21</v>
      </c>
      <c r="C161" s="13">
        <v>67</v>
      </c>
      <c r="D161" s="4">
        <v>69</v>
      </c>
      <c r="E161" s="7">
        <v>2017</v>
      </c>
      <c r="F161" s="7">
        <v>4</v>
      </c>
      <c r="G161" s="7">
        <v>2</v>
      </c>
      <c r="H161" s="18">
        <v>42844</v>
      </c>
      <c r="I161" s="15">
        <v>7.1527777777777787E-2</v>
      </c>
      <c r="J161" s="15">
        <v>7.4999999999999997E-2</v>
      </c>
      <c r="K161" s="10">
        <f t="shared" si="6"/>
        <v>109</v>
      </c>
      <c r="L161" s="16" t="s">
        <v>385</v>
      </c>
      <c r="M161" s="16" t="s">
        <v>386</v>
      </c>
      <c r="N161">
        <v>77</v>
      </c>
      <c r="O161">
        <v>77</v>
      </c>
      <c r="P161" s="7">
        <v>25</v>
      </c>
      <c r="Q161" s="4" t="s">
        <v>172</v>
      </c>
      <c r="R161" s="4" t="s">
        <v>387</v>
      </c>
      <c r="S161" s="4"/>
      <c r="T161" s="9">
        <f t="shared" si="4"/>
        <v>3.4722222222222099E-3</v>
      </c>
    </row>
    <row r="162" spans="1:20" x14ac:dyDescent="0.25">
      <c r="A162" s="4" t="s">
        <v>20</v>
      </c>
      <c r="B162" s="5" t="s">
        <v>40</v>
      </c>
      <c r="C162" s="13">
        <v>60</v>
      </c>
      <c r="D162" s="4">
        <v>69</v>
      </c>
      <c r="E162" s="7">
        <v>2017</v>
      </c>
      <c r="F162" s="7">
        <v>4</v>
      </c>
      <c r="G162" s="19">
        <v>2</v>
      </c>
      <c r="H162" s="18">
        <v>42844</v>
      </c>
      <c r="I162" s="15">
        <v>7.7083333333333337E-2</v>
      </c>
      <c r="J162" s="15">
        <v>8.4722222222222213E-2</v>
      </c>
      <c r="K162" s="10">
        <f t="shared" si="6"/>
        <v>109</v>
      </c>
      <c r="L162" s="16" t="s">
        <v>388</v>
      </c>
      <c r="M162" s="16" t="s">
        <v>389</v>
      </c>
      <c r="N162">
        <v>77</v>
      </c>
      <c r="O162">
        <v>77</v>
      </c>
      <c r="P162" s="7">
        <v>25</v>
      </c>
      <c r="Q162" s="4" t="s">
        <v>172</v>
      </c>
      <c r="R162" t="s">
        <v>387</v>
      </c>
      <c r="T162" s="9">
        <f t="shared" si="4"/>
        <v>7.6388888888888756E-3</v>
      </c>
    </row>
    <row r="163" spans="1:20" x14ac:dyDescent="0.25">
      <c r="A163" s="4" t="s">
        <v>20</v>
      </c>
      <c r="B163" s="5" t="s">
        <v>40</v>
      </c>
      <c r="C163" s="13">
        <v>61</v>
      </c>
      <c r="D163" s="4">
        <v>70</v>
      </c>
      <c r="E163" s="7">
        <v>2017</v>
      </c>
      <c r="F163" s="7">
        <v>4</v>
      </c>
      <c r="G163" s="19">
        <v>2</v>
      </c>
      <c r="H163" s="18">
        <v>42844</v>
      </c>
      <c r="I163" s="15">
        <v>0.13194444444444445</v>
      </c>
      <c r="J163" s="15">
        <v>0.13749999999999998</v>
      </c>
      <c r="K163" s="10">
        <f t="shared" si="6"/>
        <v>109</v>
      </c>
      <c r="L163" s="16" t="s">
        <v>390</v>
      </c>
      <c r="M163" s="16" t="s">
        <v>391</v>
      </c>
      <c r="N163">
        <v>72</v>
      </c>
      <c r="O163">
        <v>72</v>
      </c>
      <c r="P163" s="7">
        <v>25</v>
      </c>
      <c r="Q163" s="4" t="s">
        <v>172</v>
      </c>
      <c r="R163" t="s">
        <v>392</v>
      </c>
      <c r="T163" s="9">
        <f t="shared" si="4"/>
        <v>5.5555555555555358E-3</v>
      </c>
    </row>
    <row r="164" spans="1:20" x14ac:dyDescent="0.25">
      <c r="A164" s="4" t="s">
        <v>20</v>
      </c>
      <c r="B164" s="5" t="s">
        <v>21</v>
      </c>
      <c r="C164" s="13">
        <v>68</v>
      </c>
      <c r="D164" s="4">
        <v>70</v>
      </c>
      <c r="E164" s="7">
        <v>2017</v>
      </c>
      <c r="F164" s="7">
        <v>4</v>
      </c>
      <c r="G164" s="19">
        <v>2</v>
      </c>
      <c r="H164" s="18">
        <v>42844</v>
      </c>
      <c r="I164" s="15">
        <v>0.13958333333333334</v>
      </c>
      <c r="J164" s="15">
        <v>0.14375000000000002</v>
      </c>
      <c r="K164" s="10">
        <f t="shared" si="6"/>
        <v>109</v>
      </c>
      <c r="L164" s="16" t="s">
        <v>393</v>
      </c>
      <c r="M164" s="16" t="s">
        <v>394</v>
      </c>
      <c r="N164">
        <v>73</v>
      </c>
      <c r="O164">
        <v>73</v>
      </c>
      <c r="P164" s="7">
        <v>25</v>
      </c>
      <c r="Q164" s="4" t="s">
        <v>172</v>
      </c>
      <c r="R164" t="s">
        <v>392</v>
      </c>
      <c r="T164" s="9">
        <f t="shared" si="4"/>
        <v>4.1666666666666796E-3</v>
      </c>
    </row>
    <row r="165" spans="1:20" x14ac:dyDescent="0.25">
      <c r="A165" s="4" t="s">
        <v>20</v>
      </c>
      <c r="B165" s="5" t="s">
        <v>21</v>
      </c>
      <c r="C165" s="13">
        <v>69</v>
      </c>
      <c r="D165" s="4">
        <v>71</v>
      </c>
      <c r="E165" s="7">
        <v>2017</v>
      </c>
      <c r="F165" s="7">
        <v>4</v>
      </c>
      <c r="G165" s="19">
        <v>2</v>
      </c>
      <c r="H165" s="18">
        <v>42844</v>
      </c>
      <c r="I165" s="15">
        <v>0.18124999999999999</v>
      </c>
      <c r="J165" s="15">
        <v>0.18541666666666667</v>
      </c>
      <c r="K165" s="10">
        <f t="shared" si="6"/>
        <v>109</v>
      </c>
      <c r="L165" s="16" t="s">
        <v>395</v>
      </c>
      <c r="M165" s="16" t="s">
        <v>396</v>
      </c>
      <c r="N165">
        <v>68</v>
      </c>
      <c r="O165">
        <v>68</v>
      </c>
      <c r="P165" s="7">
        <v>25</v>
      </c>
      <c r="Q165" s="4" t="s">
        <v>172</v>
      </c>
      <c r="R165" t="s">
        <v>397</v>
      </c>
      <c r="T165" s="9">
        <f t="shared" si="4"/>
        <v>4.1666666666666796E-3</v>
      </c>
    </row>
    <row r="166" spans="1:20" x14ac:dyDescent="0.25">
      <c r="A166" s="4" t="s">
        <v>20</v>
      </c>
      <c r="B166" s="5" t="s">
        <v>40</v>
      </c>
      <c r="C166" s="13">
        <v>62</v>
      </c>
      <c r="D166" s="4">
        <v>71</v>
      </c>
      <c r="E166" s="7">
        <v>2017</v>
      </c>
      <c r="F166" s="7">
        <v>4</v>
      </c>
      <c r="G166" s="19">
        <v>2</v>
      </c>
      <c r="H166" s="18">
        <v>42844</v>
      </c>
      <c r="I166" s="15">
        <v>0.1875</v>
      </c>
      <c r="J166" s="15">
        <v>0.19375000000000001</v>
      </c>
      <c r="K166" s="10">
        <f t="shared" si="6"/>
        <v>109</v>
      </c>
      <c r="L166" s="16" t="s">
        <v>398</v>
      </c>
      <c r="M166" s="16" t="s">
        <v>399</v>
      </c>
      <c r="N166">
        <v>68</v>
      </c>
      <c r="O166">
        <v>68</v>
      </c>
      <c r="P166" s="7">
        <v>25</v>
      </c>
      <c r="Q166" s="4" t="s">
        <v>172</v>
      </c>
      <c r="R166" t="s">
        <v>397</v>
      </c>
      <c r="T166" s="9">
        <f t="shared" si="4"/>
        <v>6.2500000000000056E-3</v>
      </c>
    </row>
    <row r="167" spans="1:20" x14ac:dyDescent="0.25">
      <c r="A167" s="4" t="s">
        <v>20</v>
      </c>
      <c r="B167" s="5" t="s">
        <v>40</v>
      </c>
      <c r="C167" s="13">
        <v>63</v>
      </c>
      <c r="D167" s="4">
        <v>72</v>
      </c>
      <c r="E167" s="7">
        <v>2017</v>
      </c>
      <c r="F167" s="7">
        <v>4</v>
      </c>
      <c r="G167" s="19">
        <v>2</v>
      </c>
      <c r="H167" s="18">
        <v>42844</v>
      </c>
      <c r="I167" s="15">
        <v>0.23055555555555554</v>
      </c>
      <c r="J167" s="15">
        <v>0.23611111111111113</v>
      </c>
      <c r="K167" s="10">
        <f t="shared" si="6"/>
        <v>109</v>
      </c>
      <c r="L167" s="16" t="s">
        <v>400</v>
      </c>
      <c r="M167" s="16" t="s">
        <v>401</v>
      </c>
      <c r="N167">
        <v>60</v>
      </c>
      <c r="O167">
        <v>60</v>
      </c>
      <c r="P167" s="7">
        <v>25</v>
      </c>
      <c r="Q167" s="4" t="s">
        <v>172</v>
      </c>
      <c r="R167" t="s">
        <v>402</v>
      </c>
      <c r="T167" s="9">
        <f t="shared" si="4"/>
        <v>5.5555555555555913E-3</v>
      </c>
    </row>
    <row r="168" spans="1:20" x14ac:dyDescent="0.25">
      <c r="A168" s="4" t="s">
        <v>20</v>
      </c>
      <c r="B168" s="5" t="s">
        <v>21</v>
      </c>
      <c r="C168" s="13">
        <v>70</v>
      </c>
      <c r="D168" s="4">
        <v>72</v>
      </c>
      <c r="E168" s="7">
        <v>2017</v>
      </c>
      <c r="F168" s="7">
        <v>4</v>
      </c>
      <c r="G168" s="19">
        <v>2</v>
      </c>
      <c r="H168" s="18">
        <v>42844</v>
      </c>
      <c r="I168" s="15">
        <v>0.23819444444444446</v>
      </c>
      <c r="J168" s="15">
        <v>0.24166666666666667</v>
      </c>
      <c r="K168" s="10">
        <f t="shared" si="6"/>
        <v>109</v>
      </c>
      <c r="L168" s="16" t="s">
        <v>403</v>
      </c>
      <c r="M168" s="16" t="s">
        <v>404</v>
      </c>
      <c r="N168">
        <v>60</v>
      </c>
      <c r="O168">
        <v>60</v>
      </c>
      <c r="P168" s="7">
        <v>25</v>
      </c>
      <c r="Q168" s="4" t="s">
        <v>172</v>
      </c>
      <c r="R168" t="s">
        <v>402</v>
      </c>
      <c r="T168" s="9">
        <f t="shared" si="4"/>
        <v>3.4722222222222099E-3</v>
      </c>
    </row>
    <row r="169" spans="1:20" x14ac:dyDescent="0.25">
      <c r="A169" s="4" t="s">
        <v>20</v>
      </c>
      <c r="B169" s="5" t="s">
        <v>21</v>
      </c>
      <c r="C169" s="13">
        <v>71</v>
      </c>
      <c r="D169" s="4">
        <v>73</v>
      </c>
      <c r="E169" s="7">
        <v>2017</v>
      </c>
      <c r="F169" s="7">
        <v>4</v>
      </c>
      <c r="G169" s="19">
        <v>2</v>
      </c>
      <c r="H169" s="18">
        <v>42844</v>
      </c>
      <c r="I169" s="15">
        <v>0.29375000000000001</v>
      </c>
      <c r="J169" s="15">
        <v>0.29722222222222222</v>
      </c>
      <c r="K169" s="10">
        <f t="shared" si="6"/>
        <v>109</v>
      </c>
      <c r="L169" s="16" t="s">
        <v>405</v>
      </c>
      <c r="M169" s="16" t="s">
        <v>376</v>
      </c>
      <c r="N169">
        <v>58</v>
      </c>
      <c r="O169">
        <v>58</v>
      </c>
      <c r="P169" s="7">
        <v>25</v>
      </c>
      <c r="Q169" s="4" t="s">
        <v>172</v>
      </c>
      <c r="R169" t="s">
        <v>406</v>
      </c>
      <c r="T169" s="9">
        <f t="shared" si="4"/>
        <v>3.4722222222222099E-3</v>
      </c>
    </row>
    <row r="170" spans="1:20" x14ac:dyDescent="0.25">
      <c r="A170" s="4" t="s">
        <v>20</v>
      </c>
      <c r="B170" s="5" t="s">
        <v>40</v>
      </c>
      <c r="C170" s="13">
        <v>64</v>
      </c>
      <c r="D170" s="4">
        <v>73</v>
      </c>
      <c r="E170" s="7">
        <v>2017</v>
      </c>
      <c r="F170" s="7">
        <v>4</v>
      </c>
      <c r="G170" s="19">
        <v>2</v>
      </c>
      <c r="H170" s="18">
        <v>42844</v>
      </c>
      <c r="I170" s="15">
        <v>0.29930555555555555</v>
      </c>
      <c r="J170" s="15">
        <v>0.30486111111111108</v>
      </c>
      <c r="K170" s="10">
        <f t="shared" si="6"/>
        <v>109</v>
      </c>
      <c r="L170" s="16" t="s">
        <v>407</v>
      </c>
      <c r="M170" s="16" t="s">
        <v>396</v>
      </c>
      <c r="N170">
        <v>58</v>
      </c>
      <c r="O170">
        <v>58</v>
      </c>
      <c r="P170" s="7">
        <v>25</v>
      </c>
      <c r="Q170" s="4" t="s">
        <v>172</v>
      </c>
      <c r="R170" t="s">
        <v>406</v>
      </c>
      <c r="T170" s="9">
        <f t="shared" si="4"/>
        <v>5.5555555555555358E-3</v>
      </c>
    </row>
    <row r="171" spans="1:20" x14ac:dyDescent="0.25">
      <c r="A171" s="4" t="s">
        <v>20</v>
      </c>
      <c r="B171" s="5" t="s">
        <v>40</v>
      </c>
      <c r="C171" s="13">
        <v>65</v>
      </c>
      <c r="D171" s="4">
        <v>74</v>
      </c>
      <c r="E171" s="7">
        <v>2017</v>
      </c>
      <c r="F171" s="7">
        <v>4</v>
      </c>
      <c r="G171" s="19">
        <v>2</v>
      </c>
      <c r="H171" s="18">
        <v>42844</v>
      </c>
      <c r="I171" s="15">
        <v>0.3430555555555555</v>
      </c>
      <c r="J171" s="15">
        <v>0.34861111111111115</v>
      </c>
      <c r="K171" s="10">
        <f t="shared" si="6"/>
        <v>109</v>
      </c>
      <c r="L171" s="16" t="s">
        <v>408</v>
      </c>
      <c r="M171" s="16" t="s">
        <v>409</v>
      </c>
      <c r="N171">
        <v>62</v>
      </c>
      <c r="O171">
        <v>62</v>
      </c>
      <c r="P171" s="7">
        <v>25</v>
      </c>
      <c r="Q171" s="4" t="s">
        <v>172</v>
      </c>
      <c r="R171" t="s">
        <v>410</v>
      </c>
      <c r="T171" s="9">
        <f t="shared" si="4"/>
        <v>5.5555555555556468E-3</v>
      </c>
    </row>
    <row r="172" spans="1:20" x14ac:dyDescent="0.25">
      <c r="A172" s="4" t="s">
        <v>20</v>
      </c>
      <c r="B172" s="5" t="s">
        <v>21</v>
      </c>
      <c r="C172" s="13">
        <v>72</v>
      </c>
      <c r="D172" s="4">
        <v>74</v>
      </c>
      <c r="E172" s="7">
        <v>2017</v>
      </c>
      <c r="F172" s="7">
        <v>4</v>
      </c>
      <c r="G172" s="19">
        <v>2</v>
      </c>
      <c r="H172" s="18">
        <v>42844</v>
      </c>
      <c r="I172" s="15">
        <v>0.35069444444444442</v>
      </c>
      <c r="J172" s="15">
        <v>0.35416666666666669</v>
      </c>
      <c r="K172" s="10">
        <f t="shared" si="6"/>
        <v>109</v>
      </c>
      <c r="L172" s="16" t="s">
        <v>411</v>
      </c>
      <c r="M172" s="16" t="s">
        <v>412</v>
      </c>
      <c r="N172">
        <v>62</v>
      </c>
      <c r="O172">
        <v>62</v>
      </c>
      <c r="P172" s="7">
        <v>25</v>
      </c>
      <c r="Q172" s="4" t="s">
        <v>172</v>
      </c>
      <c r="R172" t="s">
        <v>410</v>
      </c>
      <c r="T172" s="9">
        <f t="shared" si="4"/>
        <v>3.4722222222222654E-3</v>
      </c>
    </row>
    <row r="173" spans="1:20" x14ac:dyDescent="0.25">
      <c r="A173" s="4" t="s">
        <v>20</v>
      </c>
      <c r="B173" s="5" t="s">
        <v>21</v>
      </c>
      <c r="C173" s="13">
        <v>73</v>
      </c>
      <c r="D173" s="4">
        <v>75</v>
      </c>
      <c r="E173" s="7">
        <v>2017</v>
      </c>
      <c r="F173" s="7">
        <v>4</v>
      </c>
      <c r="G173" s="19">
        <v>2</v>
      </c>
      <c r="H173" s="18">
        <v>42844</v>
      </c>
      <c r="I173" s="15">
        <v>0.42569444444444443</v>
      </c>
      <c r="J173" s="15">
        <v>0.4291666666666667</v>
      </c>
      <c r="K173" s="10">
        <f t="shared" si="6"/>
        <v>109</v>
      </c>
      <c r="L173" s="16" t="s">
        <v>413</v>
      </c>
      <c r="M173" s="16" t="s">
        <v>414</v>
      </c>
      <c r="N173">
        <v>71</v>
      </c>
      <c r="O173">
        <v>71</v>
      </c>
      <c r="P173" s="7">
        <v>25</v>
      </c>
      <c r="Q173" s="4" t="s">
        <v>172</v>
      </c>
      <c r="R173" t="s">
        <v>415</v>
      </c>
      <c r="T173" s="9">
        <f t="shared" si="4"/>
        <v>3.4722222222222654E-3</v>
      </c>
    </row>
    <row r="174" spans="1:20" x14ac:dyDescent="0.25">
      <c r="A174" s="4" t="s">
        <v>20</v>
      </c>
      <c r="B174" s="5" t="s">
        <v>37</v>
      </c>
      <c r="C174" s="13">
        <v>17</v>
      </c>
      <c r="D174" s="4">
        <v>75</v>
      </c>
      <c r="E174" s="7">
        <v>2017</v>
      </c>
      <c r="F174" s="7">
        <v>4</v>
      </c>
      <c r="G174" s="19">
        <v>2</v>
      </c>
      <c r="H174" s="18">
        <v>42844</v>
      </c>
      <c r="I174" s="15">
        <v>0.43194444444444446</v>
      </c>
      <c r="J174" s="15">
        <v>0.43402777777777773</v>
      </c>
      <c r="K174" s="10">
        <f t="shared" si="6"/>
        <v>109</v>
      </c>
      <c r="L174" s="16" t="s">
        <v>416</v>
      </c>
      <c r="M174" s="16" t="s">
        <v>417</v>
      </c>
      <c r="N174">
        <v>72</v>
      </c>
      <c r="O174">
        <v>72</v>
      </c>
      <c r="P174" s="7">
        <v>25</v>
      </c>
      <c r="Q174" s="4" t="s">
        <v>172</v>
      </c>
      <c r="R174" t="s">
        <v>415</v>
      </c>
      <c r="S174" s="4" t="s">
        <v>609</v>
      </c>
      <c r="T174" s="9">
        <f t="shared" si="4"/>
        <v>2.0833333333332704E-3</v>
      </c>
    </row>
    <row r="175" spans="1:20" x14ac:dyDescent="0.25">
      <c r="A175" s="4" t="s">
        <v>20</v>
      </c>
      <c r="B175" s="5" t="s">
        <v>40</v>
      </c>
      <c r="C175" s="13">
        <v>66</v>
      </c>
      <c r="D175" s="4">
        <v>75</v>
      </c>
      <c r="E175" s="7">
        <v>2017</v>
      </c>
      <c r="F175" s="7">
        <v>4</v>
      </c>
      <c r="G175" s="19">
        <v>2</v>
      </c>
      <c r="H175" s="18">
        <v>42844</v>
      </c>
      <c r="I175" s="15">
        <v>0.43611111111111112</v>
      </c>
      <c r="J175" s="15">
        <v>0.44097222222222227</v>
      </c>
      <c r="K175" s="10">
        <f t="shared" si="6"/>
        <v>109</v>
      </c>
      <c r="L175" s="16" t="s">
        <v>418</v>
      </c>
      <c r="M175" s="16" t="s">
        <v>419</v>
      </c>
      <c r="N175">
        <v>72</v>
      </c>
      <c r="O175">
        <v>72</v>
      </c>
      <c r="P175" s="7">
        <v>25</v>
      </c>
      <c r="Q175" s="4" t="s">
        <v>172</v>
      </c>
      <c r="R175" t="s">
        <v>415</v>
      </c>
      <c r="T175" s="9">
        <f t="shared" si="4"/>
        <v>4.8611111111111494E-3</v>
      </c>
    </row>
    <row r="176" spans="1:20" x14ac:dyDescent="0.25">
      <c r="A176" s="4" t="s">
        <v>20</v>
      </c>
      <c r="B176" s="5" t="s">
        <v>26</v>
      </c>
      <c r="C176" s="13">
        <v>9</v>
      </c>
      <c r="D176" s="4">
        <v>75</v>
      </c>
      <c r="E176" s="7">
        <v>2017</v>
      </c>
      <c r="F176" s="7">
        <v>4</v>
      </c>
      <c r="G176" s="19">
        <v>2</v>
      </c>
      <c r="H176" s="18">
        <v>42844</v>
      </c>
      <c r="I176" s="15">
        <v>0.4604166666666667</v>
      </c>
      <c r="J176" s="15">
        <v>0.48888888888888887</v>
      </c>
      <c r="K176" s="10">
        <f t="shared" si="6"/>
        <v>109</v>
      </c>
      <c r="L176" s="16" t="s">
        <v>420</v>
      </c>
      <c r="M176" s="16" t="s">
        <v>421</v>
      </c>
      <c r="N176">
        <v>75</v>
      </c>
      <c r="O176">
        <v>75</v>
      </c>
      <c r="P176" s="7">
        <v>25</v>
      </c>
      <c r="Q176" s="4" t="s">
        <v>172</v>
      </c>
      <c r="R176" t="s">
        <v>415</v>
      </c>
      <c r="T176" s="9">
        <f t="shared" si="4"/>
        <v>2.8472222222222177E-2</v>
      </c>
    </row>
    <row r="177" spans="1:20" x14ac:dyDescent="0.25">
      <c r="A177" s="4" t="s">
        <v>20</v>
      </c>
      <c r="B177" s="5" t="s">
        <v>26</v>
      </c>
      <c r="C177" s="13">
        <v>10</v>
      </c>
      <c r="D177" s="4">
        <v>76</v>
      </c>
      <c r="E177" s="7">
        <v>2017</v>
      </c>
      <c r="F177" s="7">
        <v>4</v>
      </c>
      <c r="G177" s="19">
        <v>2</v>
      </c>
      <c r="H177" s="18">
        <v>42844</v>
      </c>
      <c r="I177" s="15">
        <v>0.5625</v>
      </c>
      <c r="J177" s="15">
        <v>0.58472222222222225</v>
      </c>
      <c r="K177" s="10">
        <f t="shared" si="6"/>
        <v>109</v>
      </c>
      <c r="L177" s="16" t="s">
        <v>422</v>
      </c>
      <c r="M177" s="16" t="s">
        <v>423</v>
      </c>
      <c r="N177">
        <v>76</v>
      </c>
      <c r="O177">
        <v>76</v>
      </c>
      <c r="P177" s="7">
        <v>25</v>
      </c>
      <c r="Q177" s="4" t="s">
        <v>172</v>
      </c>
      <c r="R177" t="s">
        <v>424</v>
      </c>
      <c r="T177" s="9">
        <f t="shared" si="4"/>
        <v>2.2222222222222254E-2</v>
      </c>
    </row>
    <row r="178" spans="1:20" x14ac:dyDescent="0.25">
      <c r="A178" s="4" t="s">
        <v>20</v>
      </c>
      <c r="B178" s="5" t="s">
        <v>26</v>
      </c>
      <c r="C178" s="13">
        <v>11</v>
      </c>
      <c r="D178" s="4">
        <v>76</v>
      </c>
      <c r="E178" s="7">
        <v>2017</v>
      </c>
      <c r="F178" s="7">
        <v>4</v>
      </c>
      <c r="G178" s="19">
        <v>2</v>
      </c>
      <c r="H178" s="18">
        <v>42844</v>
      </c>
      <c r="I178" s="15">
        <v>0.62847222222222221</v>
      </c>
      <c r="K178" s="10">
        <f t="shared" si="6"/>
        <v>109</v>
      </c>
      <c r="L178" s="16" t="s">
        <v>613</v>
      </c>
      <c r="M178" s="16" t="s">
        <v>425</v>
      </c>
      <c r="N178">
        <v>82</v>
      </c>
      <c r="O178">
        <v>82</v>
      </c>
      <c r="P178" s="7">
        <v>25</v>
      </c>
      <c r="Q178" s="4" t="s">
        <v>172</v>
      </c>
      <c r="R178" t="s">
        <v>363</v>
      </c>
      <c r="T178" s="9"/>
    </row>
    <row r="179" spans="1:20" x14ac:dyDescent="0.25">
      <c r="A179" s="4" t="s">
        <v>20</v>
      </c>
      <c r="B179" s="5" t="s">
        <v>26</v>
      </c>
      <c r="C179" s="13">
        <v>12</v>
      </c>
      <c r="D179" s="4">
        <v>77</v>
      </c>
      <c r="E179" s="7">
        <v>2017</v>
      </c>
      <c r="F179" s="7">
        <v>4</v>
      </c>
      <c r="G179" s="19">
        <v>2</v>
      </c>
      <c r="H179" s="18">
        <v>42844</v>
      </c>
      <c r="I179" s="15">
        <v>0.69166666666666676</v>
      </c>
      <c r="J179" s="15">
        <v>0.71180555555555547</v>
      </c>
      <c r="K179" s="10">
        <f t="shared" si="6"/>
        <v>109</v>
      </c>
      <c r="L179" s="16" t="s">
        <v>426</v>
      </c>
      <c r="M179" s="16" t="s">
        <v>427</v>
      </c>
      <c r="N179">
        <v>85</v>
      </c>
      <c r="O179">
        <v>85</v>
      </c>
      <c r="P179" s="7">
        <v>25</v>
      </c>
      <c r="Q179" s="4" t="s">
        <v>172</v>
      </c>
      <c r="R179" t="s">
        <v>350</v>
      </c>
      <c r="T179" s="9">
        <f t="shared" ref="T179:T243" si="7">J179-I179</f>
        <v>2.0138888888888706E-2</v>
      </c>
    </row>
    <row r="180" spans="1:20" x14ac:dyDescent="0.25">
      <c r="A180" s="4" t="s">
        <v>20</v>
      </c>
      <c r="B180" s="5" t="s">
        <v>40</v>
      </c>
      <c r="C180" s="13">
        <v>67</v>
      </c>
      <c r="D180" s="4">
        <v>78</v>
      </c>
      <c r="E180" s="7">
        <v>2017</v>
      </c>
      <c r="F180" s="7">
        <v>4</v>
      </c>
      <c r="G180" s="19">
        <v>2</v>
      </c>
      <c r="H180" s="18">
        <v>42844</v>
      </c>
      <c r="I180" s="15">
        <v>0.78055555555555556</v>
      </c>
      <c r="J180" s="15">
        <v>0.78680555555555554</v>
      </c>
      <c r="K180" s="10">
        <f t="shared" si="6"/>
        <v>109</v>
      </c>
      <c r="L180" s="16" t="s">
        <v>428</v>
      </c>
      <c r="M180" s="16" t="s">
        <v>429</v>
      </c>
      <c r="N180">
        <v>49</v>
      </c>
      <c r="O180">
        <v>49</v>
      </c>
      <c r="P180" s="7">
        <v>25</v>
      </c>
      <c r="Q180" s="4" t="s">
        <v>172</v>
      </c>
      <c r="R180" t="s">
        <v>430</v>
      </c>
      <c r="T180" s="9">
        <f t="shared" si="7"/>
        <v>6.2499999999999778E-3</v>
      </c>
    </row>
    <row r="181" spans="1:20" x14ac:dyDescent="0.25">
      <c r="A181" s="4" t="s">
        <v>20</v>
      </c>
      <c r="B181" s="5" t="s">
        <v>21</v>
      </c>
      <c r="C181" s="13">
        <v>74</v>
      </c>
      <c r="D181" s="4">
        <v>78</v>
      </c>
      <c r="E181" s="7">
        <v>2017</v>
      </c>
      <c r="F181" s="7">
        <v>4</v>
      </c>
      <c r="G181" s="19">
        <v>2</v>
      </c>
      <c r="H181" s="18">
        <v>42844</v>
      </c>
      <c r="I181" s="15">
        <v>0.7909722222222223</v>
      </c>
      <c r="J181" s="15">
        <v>0.79375000000000007</v>
      </c>
      <c r="K181" s="10">
        <f t="shared" si="6"/>
        <v>109</v>
      </c>
      <c r="L181" s="16" t="s">
        <v>385</v>
      </c>
      <c r="M181" s="16" t="s">
        <v>431</v>
      </c>
      <c r="N181">
        <v>49</v>
      </c>
      <c r="O181">
        <v>49</v>
      </c>
      <c r="P181" s="7">
        <v>25</v>
      </c>
      <c r="Q181" s="4" t="s">
        <v>172</v>
      </c>
      <c r="R181" t="s">
        <v>430</v>
      </c>
      <c r="T181" s="9">
        <f t="shared" si="7"/>
        <v>2.7777777777777679E-3</v>
      </c>
    </row>
    <row r="182" spans="1:20" x14ac:dyDescent="0.25">
      <c r="A182" s="4" t="s">
        <v>20</v>
      </c>
      <c r="B182" s="5" t="s">
        <v>21</v>
      </c>
      <c r="C182" s="13">
        <v>75</v>
      </c>
      <c r="D182" s="4">
        <v>79</v>
      </c>
      <c r="E182" s="7">
        <v>2017</v>
      </c>
      <c r="F182" s="7">
        <v>4</v>
      </c>
      <c r="G182" s="19">
        <v>2</v>
      </c>
      <c r="H182" s="18">
        <v>42844</v>
      </c>
      <c r="I182" s="15">
        <v>0.84791666666666676</v>
      </c>
      <c r="J182" s="15">
        <v>0.85138888888888886</v>
      </c>
      <c r="K182" s="10">
        <f t="shared" si="6"/>
        <v>109</v>
      </c>
      <c r="L182" s="16" t="s">
        <v>432</v>
      </c>
      <c r="M182" s="16" t="s">
        <v>433</v>
      </c>
      <c r="N182">
        <v>51</v>
      </c>
      <c r="O182">
        <v>51</v>
      </c>
      <c r="P182" s="7">
        <v>25</v>
      </c>
      <c r="Q182" s="4" t="s">
        <v>172</v>
      </c>
      <c r="R182" t="s">
        <v>434</v>
      </c>
      <c r="T182" s="9">
        <f t="shared" si="7"/>
        <v>3.4722222222220989E-3</v>
      </c>
    </row>
    <row r="183" spans="1:20" x14ac:dyDescent="0.25">
      <c r="A183" s="4" t="s">
        <v>20</v>
      </c>
      <c r="B183" s="5" t="s">
        <v>40</v>
      </c>
      <c r="C183" s="13">
        <v>68</v>
      </c>
      <c r="D183" s="4">
        <v>79</v>
      </c>
      <c r="E183" s="7">
        <v>2017</v>
      </c>
      <c r="F183" s="7">
        <v>4</v>
      </c>
      <c r="G183" s="19">
        <v>2</v>
      </c>
      <c r="H183" s="18">
        <v>42844</v>
      </c>
      <c r="I183" s="15">
        <v>0.8534722222222223</v>
      </c>
      <c r="J183" s="15">
        <v>0.85972222222222217</v>
      </c>
      <c r="K183" s="10">
        <f t="shared" si="6"/>
        <v>109</v>
      </c>
      <c r="L183" s="16" t="s">
        <v>435</v>
      </c>
      <c r="M183" s="16" t="s">
        <v>254</v>
      </c>
      <c r="N183">
        <v>51</v>
      </c>
      <c r="O183">
        <v>51</v>
      </c>
      <c r="P183" s="7">
        <v>25</v>
      </c>
      <c r="Q183" s="4" t="s">
        <v>172</v>
      </c>
      <c r="R183" t="s">
        <v>434</v>
      </c>
      <c r="T183" s="9">
        <f t="shared" si="7"/>
        <v>6.2499999999998668E-3</v>
      </c>
    </row>
    <row r="184" spans="1:20" x14ac:dyDescent="0.25">
      <c r="A184" s="4" t="s">
        <v>20</v>
      </c>
      <c r="B184" s="5" t="s">
        <v>40</v>
      </c>
      <c r="C184" s="13">
        <v>69</v>
      </c>
      <c r="D184" s="4">
        <v>80</v>
      </c>
      <c r="E184" s="7">
        <v>2017</v>
      </c>
      <c r="F184" s="7">
        <v>4</v>
      </c>
      <c r="G184" s="19">
        <v>2</v>
      </c>
      <c r="H184" s="18">
        <v>42844</v>
      </c>
      <c r="I184" s="15">
        <v>0.9</v>
      </c>
      <c r="J184" s="15">
        <v>0.90694444444444444</v>
      </c>
      <c r="K184" s="10">
        <f t="shared" si="6"/>
        <v>109</v>
      </c>
      <c r="L184" s="16" t="s">
        <v>436</v>
      </c>
      <c r="M184" s="16" t="s">
        <v>437</v>
      </c>
      <c r="N184">
        <v>73</v>
      </c>
      <c r="O184">
        <v>73</v>
      </c>
      <c r="P184" s="7">
        <v>25</v>
      </c>
      <c r="Q184" s="4" t="s">
        <v>172</v>
      </c>
      <c r="R184" t="s">
        <v>438</v>
      </c>
      <c r="T184" s="9">
        <f t="shared" si="7"/>
        <v>6.9444444444444198E-3</v>
      </c>
    </row>
    <row r="185" spans="1:20" x14ac:dyDescent="0.25">
      <c r="A185" s="4" t="s">
        <v>20</v>
      </c>
      <c r="B185" s="5" t="s">
        <v>21</v>
      </c>
      <c r="C185" s="13">
        <v>76</v>
      </c>
      <c r="D185" s="4">
        <v>80</v>
      </c>
      <c r="E185" s="7">
        <v>2017</v>
      </c>
      <c r="F185" s="7">
        <v>4</v>
      </c>
      <c r="G185" s="19">
        <v>2</v>
      </c>
      <c r="H185" s="18">
        <v>42844</v>
      </c>
      <c r="I185" s="15">
        <v>0.90972222222222221</v>
      </c>
      <c r="J185" s="15">
        <v>0.91527777777777775</v>
      </c>
      <c r="K185" s="10">
        <f t="shared" si="6"/>
        <v>109</v>
      </c>
      <c r="L185" s="16" t="s">
        <v>439</v>
      </c>
      <c r="M185" s="16" t="s">
        <v>440</v>
      </c>
      <c r="N185">
        <v>75</v>
      </c>
      <c r="O185">
        <v>75</v>
      </c>
      <c r="P185" s="7">
        <v>25</v>
      </c>
      <c r="Q185" s="4" t="s">
        <v>172</v>
      </c>
      <c r="R185" t="s">
        <v>438</v>
      </c>
      <c r="T185" s="9">
        <f t="shared" si="7"/>
        <v>5.5555555555555358E-3</v>
      </c>
    </row>
    <row r="186" spans="1:20" x14ac:dyDescent="0.25">
      <c r="A186" s="4" t="s">
        <v>20</v>
      </c>
      <c r="B186" s="5" t="s">
        <v>21</v>
      </c>
      <c r="C186" s="13">
        <v>77</v>
      </c>
      <c r="D186" s="4">
        <v>81</v>
      </c>
      <c r="E186" s="7">
        <v>2017</v>
      </c>
      <c r="F186" s="7">
        <v>4</v>
      </c>
      <c r="G186" s="19">
        <v>2</v>
      </c>
      <c r="H186" s="18">
        <v>42844</v>
      </c>
      <c r="I186" s="15">
        <v>0.95138888888888884</v>
      </c>
      <c r="J186" s="15">
        <v>0.9555555555555556</v>
      </c>
      <c r="K186" s="10">
        <f t="shared" si="6"/>
        <v>109</v>
      </c>
      <c r="L186" s="16" t="s">
        <v>441</v>
      </c>
      <c r="M186" s="16" t="s">
        <v>175</v>
      </c>
      <c r="N186">
        <v>80</v>
      </c>
      <c r="O186">
        <v>80</v>
      </c>
      <c r="P186" s="7">
        <v>25</v>
      </c>
      <c r="Q186" s="4" t="s">
        <v>172</v>
      </c>
      <c r="R186" t="s">
        <v>424</v>
      </c>
      <c r="T186" s="9">
        <f t="shared" si="7"/>
        <v>4.1666666666667629E-3</v>
      </c>
    </row>
    <row r="187" spans="1:20" x14ac:dyDescent="0.25">
      <c r="A187" s="4" t="s">
        <v>20</v>
      </c>
      <c r="B187" s="5" t="s">
        <v>40</v>
      </c>
      <c r="C187" s="13">
        <v>70</v>
      </c>
      <c r="D187" s="4">
        <v>81</v>
      </c>
      <c r="E187" s="7">
        <v>2017</v>
      </c>
      <c r="F187" s="7">
        <v>4</v>
      </c>
      <c r="G187" s="19">
        <v>2</v>
      </c>
      <c r="H187" s="18">
        <v>42844</v>
      </c>
      <c r="I187" s="15">
        <v>0.95763888888888893</v>
      </c>
      <c r="J187" s="15">
        <v>0.96527777777777779</v>
      </c>
      <c r="K187" s="10">
        <f t="shared" si="6"/>
        <v>109</v>
      </c>
      <c r="L187" s="16" t="s">
        <v>442</v>
      </c>
      <c r="M187" s="16" t="s">
        <v>188</v>
      </c>
      <c r="N187">
        <v>80</v>
      </c>
      <c r="O187">
        <v>80</v>
      </c>
      <c r="P187" s="7">
        <v>25</v>
      </c>
      <c r="Q187" s="4" t="s">
        <v>172</v>
      </c>
      <c r="R187" t="s">
        <v>424</v>
      </c>
      <c r="T187" s="9">
        <f t="shared" si="7"/>
        <v>7.6388888888888618E-3</v>
      </c>
    </row>
    <row r="188" spans="1:20" x14ac:dyDescent="0.25">
      <c r="A188" s="4" t="s">
        <v>20</v>
      </c>
      <c r="B188" s="5" t="s">
        <v>26</v>
      </c>
      <c r="C188" s="13">
        <v>13</v>
      </c>
      <c r="D188" s="4">
        <v>82</v>
      </c>
      <c r="E188" s="7">
        <v>2017</v>
      </c>
      <c r="F188" s="7">
        <v>4</v>
      </c>
      <c r="G188" s="19">
        <v>2</v>
      </c>
      <c r="H188" s="18">
        <v>42845</v>
      </c>
      <c r="I188" s="15">
        <v>0.26180555555555557</v>
      </c>
      <c r="J188" s="15">
        <v>0.28611111111111115</v>
      </c>
      <c r="K188" s="10">
        <f t="shared" si="6"/>
        <v>110</v>
      </c>
      <c r="L188" s="16" t="s">
        <v>443</v>
      </c>
      <c r="M188" s="16" t="s">
        <v>444</v>
      </c>
      <c r="N188">
        <v>83</v>
      </c>
      <c r="O188">
        <v>83</v>
      </c>
      <c r="P188" s="7">
        <v>25</v>
      </c>
      <c r="Q188" s="4" t="s">
        <v>172</v>
      </c>
      <c r="R188" t="s">
        <v>248</v>
      </c>
      <c r="T188" s="9">
        <f t="shared" si="7"/>
        <v>2.430555555555558E-2</v>
      </c>
    </row>
    <row r="189" spans="1:20" x14ac:dyDescent="0.25">
      <c r="A189" s="4" t="s">
        <v>20</v>
      </c>
      <c r="B189" s="5" t="s">
        <v>26</v>
      </c>
      <c r="C189" s="13">
        <v>14</v>
      </c>
      <c r="D189" s="4">
        <v>83</v>
      </c>
      <c r="E189" s="7">
        <v>2017</v>
      </c>
      <c r="F189" s="7">
        <v>4</v>
      </c>
      <c r="G189" s="19">
        <v>2</v>
      </c>
      <c r="H189" s="18">
        <v>42845</v>
      </c>
      <c r="I189" s="15">
        <v>0.35416666666666669</v>
      </c>
      <c r="J189" s="15">
        <v>0.3756944444444445</v>
      </c>
      <c r="K189" s="10">
        <f t="shared" si="6"/>
        <v>110</v>
      </c>
      <c r="L189" s="16" t="s">
        <v>445</v>
      </c>
      <c r="M189" s="16" t="s">
        <v>446</v>
      </c>
      <c r="N189">
        <v>82</v>
      </c>
      <c r="O189">
        <v>82</v>
      </c>
      <c r="P189" s="7">
        <v>25</v>
      </c>
      <c r="Q189" s="4" t="s">
        <v>172</v>
      </c>
      <c r="R189" t="s">
        <v>244</v>
      </c>
      <c r="T189" s="9">
        <f t="shared" si="7"/>
        <v>2.1527777777777812E-2</v>
      </c>
    </row>
    <row r="190" spans="1:20" x14ac:dyDescent="0.25">
      <c r="A190" s="4" t="s">
        <v>20</v>
      </c>
      <c r="B190" s="5" t="s">
        <v>26</v>
      </c>
      <c r="C190" s="13">
        <v>15</v>
      </c>
      <c r="D190" s="4">
        <v>84</v>
      </c>
      <c r="E190" s="7">
        <v>2017</v>
      </c>
      <c r="F190" s="7">
        <v>4</v>
      </c>
      <c r="G190" s="19">
        <v>2</v>
      </c>
      <c r="H190" s="18">
        <v>42845</v>
      </c>
      <c r="I190" s="15">
        <v>0.40277777777777773</v>
      </c>
      <c r="J190" s="15">
        <v>0.43333333333333335</v>
      </c>
      <c r="K190" s="10">
        <f t="shared" si="6"/>
        <v>110</v>
      </c>
      <c r="L190" s="16" t="s">
        <v>447</v>
      </c>
      <c r="M190" s="16" t="s">
        <v>448</v>
      </c>
      <c r="N190">
        <v>74</v>
      </c>
      <c r="O190">
        <v>74</v>
      </c>
      <c r="P190" s="7">
        <v>25</v>
      </c>
      <c r="Q190" s="4" t="s">
        <v>172</v>
      </c>
      <c r="R190" t="s">
        <v>240</v>
      </c>
      <c r="T190" s="9">
        <f t="shared" si="7"/>
        <v>3.0555555555555614E-2</v>
      </c>
    </row>
    <row r="191" spans="1:20" x14ac:dyDescent="0.25">
      <c r="A191" s="4" t="s">
        <v>20</v>
      </c>
      <c r="B191" s="5" t="s">
        <v>26</v>
      </c>
      <c r="C191" s="13">
        <v>16</v>
      </c>
      <c r="D191" s="4">
        <v>85</v>
      </c>
      <c r="E191" s="7">
        <v>2017</v>
      </c>
      <c r="F191" s="7">
        <v>4</v>
      </c>
      <c r="G191" s="19">
        <v>2</v>
      </c>
      <c r="H191" s="18">
        <v>42845</v>
      </c>
      <c r="I191" s="15">
        <v>0.51458333333333328</v>
      </c>
      <c r="K191" s="10">
        <f t="shared" si="6"/>
        <v>110</v>
      </c>
      <c r="L191" s="16" t="s">
        <v>449</v>
      </c>
      <c r="M191" s="16" t="s">
        <v>450</v>
      </c>
      <c r="N191">
        <v>72</v>
      </c>
      <c r="O191">
        <v>72</v>
      </c>
      <c r="P191" s="7">
        <v>25</v>
      </c>
      <c r="Q191" s="4" t="s">
        <v>172</v>
      </c>
      <c r="R191" t="s">
        <v>236</v>
      </c>
      <c r="T191" s="9"/>
    </row>
    <row r="192" spans="1:20" x14ac:dyDescent="0.25">
      <c r="A192" s="4" t="s">
        <v>20</v>
      </c>
      <c r="B192" s="5" t="s">
        <v>26</v>
      </c>
      <c r="C192" s="13">
        <v>17</v>
      </c>
      <c r="D192" s="4">
        <v>86</v>
      </c>
      <c r="E192" s="7">
        <v>2017</v>
      </c>
      <c r="F192" s="7">
        <v>4</v>
      </c>
      <c r="G192" s="19">
        <v>2</v>
      </c>
      <c r="H192" s="18">
        <v>42845</v>
      </c>
      <c r="I192" s="15">
        <v>0.60486111111111118</v>
      </c>
      <c r="J192" s="15">
        <v>0.62569444444444444</v>
      </c>
      <c r="K192" s="10">
        <f t="shared" si="6"/>
        <v>110</v>
      </c>
      <c r="L192" s="16" t="s">
        <v>451</v>
      </c>
      <c r="M192" s="16" t="s">
        <v>452</v>
      </c>
      <c r="N192">
        <v>69</v>
      </c>
      <c r="O192">
        <v>69</v>
      </c>
      <c r="P192" s="7">
        <v>25</v>
      </c>
      <c r="Q192" s="4" t="s">
        <v>172</v>
      </c>
      <c r="R192" t="s">
        <v>240</v>
      </c>
      <c r="T192" s="9">
        <f t="shared" si="7"/>
        <v>2.0833333333333259E-2</v>
      </c>
    </row>
    <row r="193" spans="1:20" x14ac:dyDescent="0.25">
      <c r="A193" s="4" t="s">
        <v>20</v>
      </c>
      <c r="B193" s="5" t="s">
        <v>40</v>
      </c>
      <c r="C193" s="13">
        <v>71</v>
      </c>
      <c r="D193" s="4">
        <v>87</v>
      </c>
      <c r="E193" s="7">
        <v>2017</v>
      </c>
      <c r="F193" s="7">
        <v>4</v>
      </c>
      <c r="G193" s="19">
        <v>2</v>
      </c>
      <c r="H193" s="18">
        <v>42845</v>
      </c>
      <c r="I193" s="15">
        <v>0.69513888888888886</v>
      </c>
      <c r="J193" s="15">
        <v>0.70277777777777783</v>
      </c>
      <c r="K193" s="10">
        <f t="shared" si="6"/>
        <v>110</v>
      </c>
      <c r="L193" s="16" t="s">
        <v>453</v>
      </c>
      <c r="M193" s="16" t="s">
        <v>454</v>
      </c>
      <c r="N193">
        <v>62</v>
      </c>
      <c r="O193">
        <v>62</v>
      </c>
      <c r="P193" s="7">
        <v>25</v>
      </c>
      <c r="Q193" s="4" t="s">
        <v>172</v>
      </c>
      <c r="R193" t="s">
        <v>257</v>
      </c>
      <c r="T193" s="9">
        <f t="shared" si="7"/>
        <v>7.6388888888889728E-3</v>
      </c>
    </row>
    <row r="194" spans="1:20" x14ac:dyDescent="0.25">
      <c r="A194" s="4" t="s">
        <v>20</v>
      </c>
      <c r="B194" s="5" t="s">
        <v>21</v>
      </c>
      <c r="C194" s="13">
        <v>78</v>
      </c>
      <c r="D194" s="4">
        <v>87</v>
      </c>
      <c r="E194" s="7">
        <v>2017</v>
      </c>
      <c r="F194" s="7">
        <v>4</v>
      </c>
      <c r="G194" s="19">
        <v>2</v>
      </c>
      <c r="H194" s="18">
        <v>42845</v>
      </c>
      <c r="I194" s="15">
        <v>0.70624999999999993</v>
      </c>
      <c r="J194" s="15">
        <v>0.71111111111111114</v>
      </c>
      <c r="K194" s="10">
        <f t="shared" si="6"/>
        <v>110</v>
      </c>
      <c r="L194" s="16" t="s">
        <v>455</v>
      </c>
      <c r="M194" s="16" t="s">
        <v>456</v>
      </c>
      <c r="N194">
        <v>62</v>
      </c>
      <c r="O194">
        <v>62</v>
      </c>
      <c r="P194" s="7">
        <v>25</v>
      </c>
      <c r="Q194" s="4" t="s">
        <v>172</v>
      </c>
      <c r="R194" t="s">
        <v>257</v>
      </c>
      <c r="T194" s="9">
        <f t="shared" si="7"/>
        <v>4.8611111111112049E-3</v>
      </c>
    </row>
    <row r="195" spans="1:20" x14ac:dyDescent="0.25">
      <c r="A195" s="4" t="s">
        <v>20</v>
      </c>
      <c r="B195" s="5" t="s">
        <v>21</v>
      </c>
      <c r="C195" s="13">
        <v>79</v>
      </c>
      <c r="D195" s="4">
        <v>88</v>
      </c>
      <c r="E195" s="7">
        <v>2017</v>
      </c>
      <c r="F195" s="7">
        <v>4</v>
      </c>
      <c r="G195" s="19">
        <v>2</v>
      </c>
      <c r="H195" s="18">
        <v>42848</v>
      </c>
      <c r="I195" s="15">
        <v>0.15833333333333333</v>
      </c>
      <c r="J195" s="15">
        <v>0.16388888888888889</v>
      </c>
      <c r="K195" s="10">
        <f t="shared" ref="K195:K258" si="8">H195-42370-365</f>
        <v>113</v>
      </c>
      <c r="L195" s="16" t="s">
        <v>457</v>
      </c>
      <c r="M195" s="16" t="s">
        <v>458</v>
      </c>
      <c r="N195">
        <v>121</v>
      </c>
      <c r="O195">
        <v>121</v>
      </c>
      <c r="P195" s="7">
        <v>26</v>
      </c>
      <c r="Q195" s="4" t="s">
        <v>459</v>
      </c>
      <c r="R195" t="s">
        <v>460</v>
      </c>
      <c r="T195" s="9">
        <f t="shared" si="7"/>
        <v>5.5555555555555636E-3</v>
      </c>
    </row>
    <row r="196" spans="1:20" x14ac:dyDescent="0.25">
      <c r="A196" s="4" t="s">
        <v>20</v>
      </c>
      <c r="B196" s="5" t="s">
        <v>308</v>
      </c>
      <c r="C196" s="13">
        <v>5</v>
      </c>
      <c r="D196" s="4">
        <v>88</v>
      </c>
      <c r="E196" s="7">
        <v>2017</v>
      </c>
      <c r="F196" s="7">
        <v>4</v>
      </c>
      <c r="G196" s="19">
        <v>2</v>
      </c>
      <c r="H196" s="18">
        <v>42848</v>
      </c>
      <c r="I196" s="15">
        <v>0.16597222222222222</v>
      </c>
      <c r="J196" s="15">
        <v>0.17361111111111113</v>
      </c>
      <c r="K196" s="10">
        <f t="shared" si="8"/>
        <v>113</v>
      </c>
      <c r="L196" s="16" t="s">
        <v>461</v>
      </c>
      <c r="M196" s="16" t="s">
        <v>462</v>
      </c>
      <c r="N196">
        <v>121</v>
      </c>
      <c r="O196">
        <v>121</v>
      </c>
      <c r="P196" s="7">
        <v>26</v>
      </c>
      <c r="Q196" s="4" t="s">
        <v>459</v>
      </c>
      <c r="R196" t="s">
        <v>460</v>
      </c>
      <c r="T196" s="9">
        <f t="shared" si="7"/>
        <v>7.6388888888889173E-3</v>
      </c>
    </row>
    <row r="197" spans="1:20" x14ac:dyDescent="0.25">
      <c r="A197" s="4" t="s">
        <v>20</v>
      </c>
      <c r="B197" s="5" t="s">
        <v>308</v>
      </c>
      <c r="C197" s="13">
        <v>6</v>
      </c>
      <c r="D197" s="4">
        <v>89</v>
      </c>
      <c r="E197" s="7">
        <v>2017</v>
      </c>
      <c r="F197" s="7">
        <v>4</v>
      </c>
      <c r="G197" s="19">
        <v>2</v>
      </c>
      <c r="H197" s="18">
        <v>42848</v>
      </c>
      <c r="I197" s="15">
        <v>0.23194444444444443</v>
      </c>
      <c r="J197" s="15">
        <v>0.23680555555555557</v>
      </c>
      <c r="K197" s="10">
        <f t="shared" si="8"/>
        <v>113</v>
      </c>
      <c r="L197" s="16" t="s">
        <v>463</v>
      </c>
      <c r="M197" s="16" t="s">
        <v>464</v>
      </c>
      <c r="N197">
        <v>85</v>
      </c>
      <c r="O197">
        <v>85</v>
      </c>
      <c r="P197" s="7">
        <v>26</v>
      </c>
      <c r="Q197" s="4" t="s">
        <v>459</v>
      </c>
      <c r="R197" t="s">
        <v>465</v>
      </c>
      <c r="T197" s="9">
        <f t="shared" si="7"/>
        <v>4.8611111111111494E-3</v>
      </c>
    </row>
    <row r="198" spans="1:20" x14ac:dyDescent="0.25">
      <c r="A198" s="4" t="s">
        <v>20</v>
      </c>
      <c r="B198" s="5" t="s">
        <v>21</v>
      </c>
      <c r="C198" s="13">
        <v>80</v>
      </c>
      <c r="D198" s="4">
        <v>89</v>
      </c>
      <c r="E198" s="7">
        <v>2017</v>
      </c>
      <c r="F198" s="7">
        <v>4</v>
      </c>
      <c r="G198" s="19">
        <v>2</v>
      </c>
      <c r="H198" s="18">
        <v>42848</v>
      </c>
      <c r="I198" s="15">
        <v>0.23819444444444446</v>
      </c>
      <c r="J198" s="15">
        <v>0.24305555555555555</v>
      </c>
      <c r="K198" s="10">
        <f t="shared" si="8"/>
        <v>113</v>
      </c>
      <c r="L198" s="16" t="s">
        <v>466</v>
      </c>
      <c r="M198" s="16" t="s">
        <v>464</v>
      </c>
      <c r="N198">
        <v>85</v>
      </c>
      <c r="O198">
        <v>85</v>
      </c>
      <c r="P198" s="7">
        <v>26</v>
      </c>
      <c r="Q198" s="4" t="s">
        <v>459</v>
      </c>
      <c r="R198" t="s">
        <v>465</v>
      </c>
      <c r="T198" s="9">
        <f t="shared" si="7"/>
        <v>4.8611111111110938E-3</v>
      </c>
    </row>
    <row r="199" spans="1:20" x14ac:dyDescent="0.25">
      <c r="A199" s="4" t="s">
        <v>20</v>
      </c>
      <c r="B199" s="5" t="s">
        <v>21</v>
      </c>
      <c r="C199" s="13">
        <v>81</v>
      </c>
      <c r="D199" s="4">
        <v>90</v>
      </c>
      <c r="E199" s="7">
        <v>2017</v>
      </c>
      <c r="F199" s="7">
        <v>4</v>
      </c>
      <c r="G199" s="19">
        <v>2</v>
      </c>
      <c r="H199" s="18">
        <v>42848</v>
      </c>
      <c r="I199" s="15">
        <v>0.29375000000000001</v>
      </c>
      <c r="J199" s="15">
        <v>0.3</v>
      </c>
      <c r="K199" s="10">
        <f t="shared" si="8"/>
        <v>113</v>
      </c>
      <c r="L199" s="16" t="s">
        <v>467</v>
      </c>
      <c r="M199" s="16" t="s">
        <v>468</v>
      </c>
      <c r="N199">
        <v>114</v>
      </c>
      <c r="O199">
        <v>114</v>
      </c>
      <c r="P199" s="7">
        <v>26</v>
      </c>
      <c r="Q199" s="4" t="s">
        <v>459</v>
      </c>
      <c r="R199" t="s">
        <v>469</v>
      </c>
      <c r="T199" s="9">
        <f t="shared" si="7"/>
        <v>6.2499999999999778E-3</v>
      </c>
    </row>
    <row r="200" spans="1:20" x14ac:dyDescent="0.25">
      <c r="A200" s="4" t="s">
        <v>20</v>
      </c>
      <c r="B200" s="5" t="s">
        <v>308</v>
      </c>
      <c r="C200" s="13">
        <v>7</v>
      </c>
      <c r="D200" s="4">
        <v>90</v>
      </c>
      <c r="E200" s="7">
        <v>2017</v>
      </c>
      <c r="F200" s="7">
        <v>4</v>
      </c>
      <c r="G200" s="19">
        <v>2</v>
      </c>
      <c r="H200" s="18">
        <v>42848</v>
      </c>
      <c r="I200" s="15">
        <v>0.30277777777777776</v>
      </c>
      <c r="J200" s="15">
        <v>0.30902777777777779</v>
      </c>
      <c r="K200" s="10">
        <f t="shared" si="8"/>
        <v>113</v>
      </c>
      <c r="L200" s="16" t="s">
        <v>470</v>
      </c>
      <c r="M200" s="16" t="s">
        <v>471</v>
      </c>
      <c r="N200">
        <v>114</v>
      </c>
      <c r="O200">
        <v>114</v>
      </c>
      <c r="P200" s="7">
        <v>26</v>
      </c>
      <c r="Q200" s="4" t="s">
        <v>459</v>
      </c>
      <c r="R200" t="s">
        <v>469</v>
      </c>
      <c r="T200" s="9">
        <f t="shared" si="7"/>
        <v>6.2500000000000333E-3</v>
      </c>
    </row>
    <row r="201" spans="1:20" x14ac:dyDescent="0.25">
      <c r="A201" s="4" t="s">
        <v>20</v>
      </c>
      <c r="B201" s="5" t="s">
        <v>37</v>
      </c>
      <c r="C201" s="13">
        <v>18</v>
      </c>
      <c r="D201" s="4">
        <v>90</v>
      </c>
      <c r="E201" s="7">
        <v>2017</v>
      </c>
      <c r="F201" s="7">
        <v>4</v>
      </c>
      <c r="G201" s="19">
        <v>2</v>
      </c>
      <c r="H201" s="18">
        <v>42848</v>
      </c>
      <c r="I201" s="15">
        <v>0.3125</v>
      </c>
      <c r="J201" s="15">
        <v>0.31527777777777777</v>
      </c>
      <c r="K201" s="10">
        <f t="shared" si="8"/>
        <v>113</v>
      </c>
      <c r="L201" s="16" t="s">
        <v>472</v>
      </c>
      <c r="M201" s="16" t="s">
        <v>473</v>
      </c>
      <c r="N201">
        <v>114</v>
      </c>
      <c r="O201">
        <v>114</v>
      </c>
      <c r="P201" s="7">
        <v>26</v>
      </c>
      <c r="Q201" s="4" t="s">
        <v>459</v>
      </c>
      <c r="R201" t="s">
        <v>469</v>
      </c>
      <c r="S201" s="4" t="s">
        <v>610</v>
      </c>
      <c r="T201" s="9">
        <f t="shared" si="7"/>
        <v>2.7777777777777679E-3</v>
      </c>
    </row>
    <row r="202" spans="1:20" x14ac:dyDescent="0.25">
      <c r="A202" s="4" t="s">
        <v>20</v>
      </c>
      <c r="B202" s="5" t="s">
        <v>26</v>
      </c>
      <c r="C202" s="13">
        <v>18</v>
      </c>
      <c r="D202" s="4">
        <v>90</v>
      </c>
      <c r="E202" s="7">
        <v>2017</v>
      </c>
      <c r="F202" s="7">
        <v>4</v>
      </c>
      <c r="G202" s="19">
        <v>2</v>
      </c>
      <c r="H202" s="18">
        <v>42848</v>
      </c>
      <c r="I202" s="15">
        <v>0.34027777777777773</v>
      </c>
      <c r="J202" s="15">
        <v>0.36805555555555558</v>
      </c>
      <c r="K202" s="10">
        <f t="shared" si="8"/>
        <v>113</v>
      </c>
      <c r="L202" s="16" t="s">
        <v>474</v>
      </c>
      <c r="M202" s="16" t="s">
        <v>475</v>
      </c>
      <c r="N202">
        <v>114</v>
      </c>
      <c r="O202">
        <v>114</v>
      </c>
      <c r="P202" s="7">
        <v>26</v>
      </c>
      <c r="Q202" s="4" t="s">
        <v>459</v>
      </c>
      <c r="R202" t="s">
        <v>469</v>
      </c>
      <c r="T202" s="9">
        <f t="shared" si="7"/>
        <v>2.7777777777777846E-2</v>
      </c>
    </row>
    <row r="203" spans="1:20" x14ac:dyDescent="0.25">
      <c r="A203" s="4" t="s">
        <v>20</v>
      </c>
      <c r="B203" s="5" t="s">
        <v>26</v>
      </c>
      <c r="C203" s="13">
        <v>19</v>
      </c>
      <c r="D203" s="4">
        <v>91</v>
      </c>
      <c r="E203" s="7">
        <v>2017</v>
      </c>
      <c r="F203" s="7">
        <v>4</v>
      </c>
      <c r="G203" s="19">
        <v>2</v>
      </c>
      <c r="H203" s="18">
        <v>42848</v>
      </c>
      <c r="I203" s="15">
        <v>0.46249999999999997</v>
      </c>
      <c r="J203" s="15">
        <v>0.49027777777777781</v>
      </c>
      <c r="K203" s="10">
        <f t="shared" si="8"/>
        <v>113</v>
      </c>
      <c r="L203" s="16" t="s">
        <v>476</v>
      </c>
      <c r="M203" s="16" t="s">
        <v>477</v>
      </c>
      <c r="N203">
        <v>119</v>
      </c>
      <c r="O203">
        <v>119</v>
      </c>
      <c r="P203" s="7">
        <v>26</v>
      </c>
      <c r="Q203" s="4" t="s">
        <v>459</v>
      </c>
      <c r="R203" t="s">
        <v>478</v>
      </c>
      <c r="T203" s="9">
        <f t="shared" si="7"/>
        <v>2.7777777777777846E-2</v>
      </c>
    </row>
    <row r="204" spans="1:20" x14ac:dyDescent="0.25">
      <c r="A204" s="4" t="s">
        <v>20</v>
      </c>
      <c r="B204" s="5" t="s">
        <v>308</v>
      </c>
      <c r="C204" s="13">
        <v>8</v>
      </c>
      <c r="D204" s="4">
        <v>91</v>
      </c>
      <c r="E204" s="7">
        <v>2017</v>
      </c>
      <c r="F204" s="7">
        <v>4</v>
      </c>
      <c r="G204" s="19">
        <v>2</v>
      </c>
      <c r="H204" s="18">
        <v>42848</v>
      </c>
      <c r="I204" s="15">
        <v>0.54583333333333328</v>
      </c>
      <c r="J204" s="15">
        <v>0.55277777777777781</v>
      </c>
      <c r="K204" s="10">
        <f t="shared" si="8"/>
        <v>113</v>
      </c>
      <c r="L204" s="16" t="s">
        <v>479</v>
      </c>
      <c r="M204" s="16" t="s">
        <v>480</v>
      </c>
      <c r="N204">
        <v>115</v>
      </c>
      <c r="O204">
        <v>115</v>
      </c>
      <c r="P204" s="7">
        <v>26</v>
      </c>
      <c r="Q204" s="4" t="s">
        <v>459</v>
      </c>
      <c r="R204" t="s">
        <v>478</v>
      </c>
      <c r="T204" s="9">
        <f t="shared" si="7"/>
        <v>6.9444444444445308E-3</v>
      </c>
    </row>
    <row r="205" spans="1:20" x14ac:dyDescent="0.25">
      <c r="A205" s="4" t="s">
        <v>20</v>
      </c>
      <c r="B205" s="5" t="s">
        <v>21</v>
      </c>
      <c r="C205" s="13">
        <v>82</v>
      </c>
      <c r="D205" s="4">
        <v>91</v>
      </c>
      <c r="E205" s="7">
        <v>2017</v>
      </c>
      <c r="F205" s="7">
        <v>4</v>
      </c>
      <c r="G205" s="19">
        <v>2</v>
      </c>
      <c r="H205" s="18">
        <v>42848</v>
      </c>
      <c r="I205" s="15">
        <v>0.55555555555555558</v>
      </c>
      <c r="J205" s="15">
        <v>0.56180555555555556</v>
      </c>
      <c r="K205" s="10">
        <f t="shared" si="8"/>
        <v>113</v>
      </c>
      <c r="L205" s="16" t="s">
        <v>481</v>
      </c>
      <c r="M205" s="16" t="s">
        <v>482</v>
      </c>
      <c r="N205">
        <v>115</v>
      </c>
      <c r="O205">
        <v>115</v>
      </c>
      <c r="P205" s="7">
        <v>26</v>
      </c>
      <c r="Q205" s="4" t="s">
        <v>459</v>
      </c>
      <c r="R205" t="s">
        <v>478</v>
      </c>
      <c r="T205" s="9">
        <f t="shared" si="7"/>
        <v>6.2499999999999778E-3</v>
      </c>
    </row>
    <row r="206" spans="1:20" x14ac:dyDescent="0.25">
      <c r="A206" s="4" t="s">
        <v>20</v>
      </c>
      <c r="B206" s="5" t="s">
        <v>21</v>
      </c>
      <c r="C206" s="13">
        <v>83</v>
      </c>
      <c r="D206" s="4">
        <v>92</v>
      </c>
      <c r="E206" s="7">
        <v>2017</v>
      </c>
      <c r="F206" s="7">
        <v>4</v>
      </c>
      <c r="G206" s="19">
        <v>2</v>
      </c>
      <c r="H206" s="18">
        <v>42848</v>
      </c>
      <c r="I206" s="15">
        <v>0.59513888888888888</v>
      </c>
      <c r="J206" s="15">
        <v>0.60069444444444442</v>
      </c>
      <c r="K206" s="10">
        <f t="shared" si="8"/>
        <v>113</v>
      </c>
      <c r="L206" s="16" t="s">
        <v>483</v>
      </c>
      <c r="M206" s="16" t="s">
        <v>484</v>
      </c>
      <c r="N206">
        <v>105</v>
      </c>
      <c r="O206">
        <v>105</v>
      </c>
      <c r="P206" s="7">
        <v>26</v>
      </c>
      <c r="Q206" s="4" t="s">
        <v>459</v>
      </c>
      <c r="R206" t="s">
        <v>485</v>
      </c>
      <c r="T206" s="9">
        <f t="shared" si="7"/>
        <v>5.5555555555555358E-3</v>
      </c>
    </row>
    <row r="207" spans="1:20" x14ac:dyDescent="0.25">
      <c r="A207" s="4" t="s">
        <v>20</v>
      </c>
      <c r="B207" s="5" t="s">
        <v>308</v>
      </c>
      <c r="C207" s="13">
        <v>9</v>
      </c>
      <c r="D207" s="4">
        <v>92</v>
      </c>
      <c r="E207" s="7">
        <v>2017</v>
      </c>
      <c r="F207" s="7">
        <v>4</v>
      </c>
      <c r="G207" s="19">
        <v>2</v>
      </c>
      <c r="H207" s="18">
        <v>42848</v>
      </c>
      <c r="I207" s="15">
        <v>0.60347222222222219</v>
      </c>
      <c r="J207" s="15">
        <v>0.60833333333333328</v>
      </c>
      <c r="K207" s="10">
        <f t="shared" si="8"/>
        <v>113</v>
      </c>
      <c r="L207" s="16" t="s">
        <v>486</v>
      </c>
      <c r="M207" s="16" t="s">
        <v>487</v>
      </c>
      <c r="N207">
        <v>105</v>
      </c>
      <c r="O207">
        <v>105</v>
      </c>
      <c r="P207" s="7">
        <v>26</v>
      </c>
      <c r="Q207" s="4" t="s">
        <v>459</v>
      </c>
      <c r="R207" t="s">
        <v>485</v>
      </c>
      <c r="T207" s="9">
        <f t="shared" si="7"/>
        <v>4.8611111111110938E-3</v>
      </c>
    </row>
    <row r="208" spans="1:20" x14ac:dyDescent="0.25">
      <c r="A208" s="4" t="s">
        <v>20</v>
      </c>
      <c r="B208" s="5" t="s">
        <v>26</v>
      </c>
      <c r="C208" s="13">
        <v>20</v>
      </c>
      <c r="D208" s="4">
        <v>92</v>
      </c>
      <c r="E208" s="7">
        <v>2017</v>
      </c>
      <c r="F208" s="7">
        <v>4</v>
      </c>
      <c r="G208" s="19">
        <v>2</v>
      </c>
      <c r="H208" s="18">
        <v>42848</v>
      </c>
      <c r="I208" s="15">
        <v>0.61944444444444446</v>
      </c>
      <c r="J208" s="15">
        <v>0.64097222222222217</v>
      </c>
      <c r="K208" s="10">
        <f t="shared" si="8"/>
        <v>113</v>
      </c>
      <c r="L208" s="16" t="s">
        <v>488</v>
      </c>
      <c r="M208" s="16" t="s">
        <v>489</v>
      </c>
      <c r="N208">
        <v>105</v>
      </c>
      <c r="O208">
        <v>5</v>
      </c>
      <c r="P208" s="7">
        <v>26</v>
      </c>
      <c r="Q208" s="4" t="s">
        <v>459</v>
      </c>
      <c r="R208" t="s">
        <v>485</v>
      </c>
      <c r="T208" s="9">
        <f t="shared" si="7"/>
        <v>2.1527777777777701E-2</v>
      </c>
    </row>
    <row r="209" spans="1:20" x14ac:dyDescent="0.25">
      <c r="A209" s="4" t="s">
        <v>20</v>
      </c>
      <c r="B209" s="5" t="s">
        <v>308</v>
      </c>
      <c r="C209" s="13">
        <v>10</v>
      </c>
      <c r="D209" s="4">
        <v>93</v>
      </c>
      <c r="E209" s="7">
        <v>2017</v>
      </c>
      <c r="F209" s="7">
        <v>4</v>
      </c>
      <c r="G209" s="19">
        <v>2</v>
      </c>
      <c r="H209" s="18">
        <v>42848</v>
      </c>
      <c r="I209" s="15">
        <v>0.74444444444444446</v>
      </c>
      <c r="K209" s="10">
        <f t="shared" si="8"/>
        <v>113</v>
      </c>
      <c r="L209" s="16" t="s">
        <v>490</v>
      </c>
      <c r="M209" s="16" t="s">
        <v>491</v>
      </c>
      <c r="N209">
        <v>66</v>
      </c>
      <c r="O209">
        <v>66</v>
      </c>
      <c r="P209" s="7">
        <v>26</v>
      </c>
      <c r="Q209" s="4" t="s">
        <v>459</v>
      </c>
      <c r="R209" t="s">
        <v>465</v>
      </c>
      <c r="T209" s="9"/>
    </row>
    <row r="210" spans="1:20" x14ac:dyDescent="0.25">
      <c r="A210" s="4" t="s">
        <v>20</v>
      </c>
      <c r="B210" s="5" t="s">
        <v>40</v>
      </c>
      <c r="C210" s="13">
        <v>72</v>
      </c>
      <c r="D210" s="4">
        <v>93</v>
      </c>
      <c r="E210" s="7">
        <v>2017</v>
      </c>
      <c r="F210" s="7">
        <v>4</v>
      </c>
      <c r="G210" s="19">
        <v>2</v>
      </c>
      <c r="H210" s="18">
        <v>42848</v>
      </c>
      <c r="I210" s="15">
        <v>0.75138888888888899</v>
      </c>
      <c r="J210" s="15">
        <v>0.7583333333333333</v>
      </c>
      <c r="K210" s="10">
        <f t="shared" si="8"/>
        <v>113</v>
      </c>
      <c r="L210" s="16" t="s">
        <v>492</v>
      </c>
      <c r="M210" s="16" t="s">
        <v>493</v>
      </c>
      <c r="N210">
        <v>62</v>
      </c>
      <c r="O210">
        <v>62</v>
      </c>
      <c r="P210" s="7">
        <v>26</v>
      </c>
      <c r="Q210" s="4" t="s">
        <v>459</v>
      </c>
      <c r="R210" t="s">
        <v>465</v>
      </c>
      <c r="T210" s="9">
        <f t="shared" si="7"/>
        <v>6.9444444444443088E-3</v>
      </c>
    </row>
    <row r="211" spans="1:20" x14ac:dyDescent="0.25">
      <c r="A211" s="4" t="s">
        <v>20</v>
      </c>
      <c r="B211" s="5" t="s">
        <v>21</v>
      </c>
      <c r="C211" s="13">
        <v>84</v>
      </c>
      <c r="D211" s="4">
        <v>93</v>
      </c>
      <c r="E211" s="7">
        <v>2017</v>
      </c>
      <c r="F211" s="7">
        <v>4</v>
      </c>
      <c r="G211" s="19">
        <v>2</v>
      </c>
      <c r="H211" s="18">
        <v>42848</v>
      </c>
      <c r="I211" s="15">
        <v>0.76180555555555562</v>
      </c>
      <c r="J211" s="15">
        <v>0.76597222222222217</v>
      </c>
      <c r="K211" s="10">
        <f t="shared" si="8"/>
        <v>113</v>
      </c>
      <c r="L211" s="16" t="s">
        <v>494</v>
      </c>
      <c r="M211" s="16" t="s">
        <v>495</v>
      </c>
      <c r="N211">
        <v>63</v>
      </c>
      <c r="O211">
        <v>63</v>
      </c>
      <c r="P211" s="7">
        <v>26</v>
      </c>
      <c r="Q211" s="4" t="s">
        <v>459</v>
      </c>
      <c r="R211" t="s">
        <v>465</v>
      </c>
      <c r="T211" s="9">
        <f t="shared" si="7"/>
        <v>4.1666666666665408E-3</v>
      </c>
    </row>
    <row r="212" spans="1:20" x14ac:dyDescent="0.25">
      <c r="A212" s="4" t="s">
        <v>20</v>
      </c>
      <c r="B212" s="5" t="s">
        <v>21</v>
      </c>
      <c r="C212" s="13">
        <v>85</v>
      </c>
      <c r="D212" s="4">
        <v>94</v>
      </c>
      <c r="E212" s="7">
        <v>2017</v>
      </c>
      <c r="F212" s="7">
        <v>4</v>
      </c>
      <c r="G212" s="19">
        <v>2</v>
      </c>
      <c r="H212" s="18">
        <v>42848</v>
      </c>
      <c r="I212" s="15">
        <v>0.8305555555555556</v>
      </c>
      <c r="J212" s="15">
        <v>0.8354166666666667</v>
      </c>
      <c r="K212" s="10">
        <f t="shared" si="8"/>
        <v>113</v>
      </c>
      <c r="L212" s="16" t="s">
        <v>496</v>
      </c>
      <c r="M212" s="16" t="s">
        <v>497</v>
      </c>
      <c r="N212">
        <v>93</v>
      </c>
      <c r="O212">
        <v>93</v>
      </c>
      <c r="P212" s="7">
        <v>26</v>
      </c>
      <c r="Q212" s="4" t="s">
        <v>459</v>
      </c>
      <c r="R212" t="s">
        <v>498</v>
      </c>
      <c r="T212" s="9">
        <f t="shared" si="7"/>
        <v>4.8611111111110938E-3</v>
      </c>
    </row>
    <row r="213" spans="1:20" x14ac:dyDescent="0.25">
      <c r="A213" s="4" t="s">
        <v>20</v>
      </c>
      <c r="B213" s="5" t="s">
        <v>308</v>
      </c>
      <c r="C213" s="13">
        <v>11</v>
      </c>
      <c r="D213" s="4">
        <v>94</v>
      </c>
      <c r="E213" s="7">
        <v>2017</v>
      </c>
      <c r="F213" s="7">
        <v>4</v>
      </c>
      <c r="G213" s="19">
        <v>2</v>
      </c>
      <c r="H213" s="18">
        <v>42848</v>
      </c>
      <c r="I213" s="15">
        <v>0.83750000000000002</v>
      </c>
      <c r="J213" s="15">
        <v>0.84305555555555556</v>
      </c>
      <c r="K213" s="10">
        <f t="shared" si="8"/>
        <v>113</v>
      </c>
      <c r="L213" s="16" t="s">
        <v>499</v>
      </c>
      <c r="M213" s="16" t="s">
        <v>497</v>
      </c>
      <c r="N213">
        <v>93</v>
      </c>
      <c r="O213">
        <v>93</v>
      </c>
      <c r="P213" s="7">
        <v>26</v>
      </c>
      <c r="Q213" s="4" t="s">
        <v>459</v>
      </c>
      <c r="R213" t="s">
        <v>498</v>
      </c>
      <c r="T213" s="9">
        <f t="shared" si="7"/>
        <v>5.5555555555555358E-3</v>
      </c>
    </row>
    <row r="214" spans="1:20" x14ac:dyDescent="0.25">
      <c r="A214" s="4" t="s">
        <v>20</v>
      </c>
      <c r="B214" s="5" t="s">
        <v>308</v>
      </c>
      <c r="C214" s="13">
        <v>12</v>
      </c>
      <c r="D214" s="4">
        <v>95</v>
      </c>
      <c r="E214" s="7">
        <v>2017</v>
      </c>
      <c r="F214" s="7">
        <v>4</v>
      </c>
      <c r="G214" s="19">
        <v>2</v>
      </c>
      <c r="H214" s="18">
        <v>42848</v>
      </c>
      <c r="I214" s="15">
        <v>0.8979166666666667</v>
      </c>
      <c r="J214" s="15">
        <v>0.90277777777777779</v>
      </c>
      <c r="K214" s="10">
        <f t="shared" si="8"/>
        <v>113</v>
      </c>
      <c r="L214" s="16" t="s">
        <v>500</v>
      </c>
      <c r="M214" s="16" t="s">
        <v>501</v>
      </c>
      <c r="N214">
        <v>82</v>
      </c>
      <c r="O214">
        <v>86</v>
      </c>
      <c r="P214" s="7">
        <v>26</v>
      </c>
      <c r="Q214" s="4" t="s">
        <v>502</v>
      </c>
      <c r="R214" s="4" t="s">
        <v>503</v>
      </c>
      <c r="S214" s="4"/>
      <c r="T214" s="9">
        <f t="shared" si="7"/>
        <v>4.8611111111110938E-3</v>
      </c>
    </row>
    <row r="215" spans="1:20" x14ac:dyDescent="0.25">
      <c r="A215" s="4" t="s">
        <v>20</v>
      </c>
      <c r="B215" s="5" t="s">
        <v>21</v>
      </c>
      <c r="C215" s="13">
        <v>86</v>
      </c>
      <c r="D215" s="4">
        <v>95</v>
      </c>
      <c r="E215" s="7">
        <v>2017</v>
      </c>
      <c r="F215" s="7">
        <v>4</v>
      </c>
      <c r="G215" s="19">
        <v>2</v>
      </c>
      <c r="H215" s="18">
        <v>42848</v>
      </c>
      <c r="I215" s="15">
        <v>0.90625</v>
      </c>
      <c r="J215" s="15">
        <v>0.91111111111111109</v>
      </c>
      <c r="K215" s="10">
        <f t="shared" si="8"/>
        <v>113</v>
      </c>
      <c r="L215" s="16" t="s">
        <v>504</v>
      </c>
      <c r="M215" s="16" t="s">
        <v>505</v>
      </c>
      <c r="N215">
        <v>86</v>
      </c>
      <c r="O215">
        <v>86</v>
      </c>
      <c r="P215" s="7">
        <v>26</v>
      </c>
      <c r="Q215" s="4" t="s">
        <v>502</v>
      </c>
      <c r="R215" s="4" t="s">
        <v>503</v>
      </c>
      <c r="S215" s="4"/>
      <c r="T215" s="9">
        <f t="shared" si="7"/>
        <v>4.8611111111110938E-3</v>
      </c>
    </row>
    <row r="216" spans="1:20" x14ac:dyDescent="0.25">
      <c r="A216" s="4" t="s">
        <v>20</v>
      </c>
      <c r="B216" s="5" t="s">
        <v>21</v>
      </c>
      <c r="C216" s="13">
        <v>87</v>
      </c>
      <c r="D216" s="4">
        <v>96</v>
      </c>
      <c r="E216" s="7">
        <v>2017</v>
      </c>
      <c r="F216" s="7">
        <v>4</v>
      </c>
      <c r="G216" s="19">
        <v>2</v>
      </c>
      <c r="H216" s="18">
        <v>42848</v>
      </c>
      <c r="I216" s="15">
        <v>0.96805555555555556</v>
      </c>
      <c r="J216" s="15">
        <v>0.97222222222222221</v>
      </c>
      <c r="K216" s="10">
        <f t="shared" si="8"/>
        <v>113</v>
      </c>
      <c r="L216" s="16" t="s">
        <v>506</v>
      </c>
      <c r="M216" s="16" t="s">
        <v>507</v>
      </c>
      <c r="N216">
        <v>79</v>
      </c>
      <c r="O216">
        <v>79</v>
      </c>
      <c r="P216" s="7">
        <v>26</v>
      </c>
      <c r="Q216" s="4" t="s">
        <v>502</v>
      </c>
      <c r="R216" s="4" t="s">
        <v>508</v>
      </c>
      <c r="S216" s="4"/>
      <c r="T216" s="9">
        <f t="shared" si="7"/>
        <v>4.1666666666666519E-3</v>
      </c>
    </row>
    <row r="217" spans="1:20" x14ac:dyDescent="0.25">
      <c r="A217" s="4" t="s">
        <v>20</v>
      </c>
      <c r="B217" s="5" t="s">
        <v>308</v>
      </c>
      <c r="C217" s="13">
        <v>13</v>
      </c>
      <c r="D217" s="4">
        <v>96</v>
      </c>
      <c r="E217" s="7">
        <v>2017</v>
      </c>
      <c r="F217" s="7">
        <v>4</v>
      </c>
      <c r="G217" s="19">
        <v>2</v>
      </c>
      <c r="H217" s="18">
        <v>42848</v>
      </c>
      <c r="I217" s="15">
        <v>0.97361111111111109</v>
      </c>
      <c r="J217" s="15">
        <v>0.9784722222222223</v>
      </c>
      <c r="K217" s="10">
        <f t="shared" si="8"/>
        <v>113</v>
      </c>
      <c r="L217" s="16" t="s">
        <v>509</v>
      </c>
      <c r="M217" s="16" t="s">
        <v>510</v>
      </c>
      <c r="N217">
        <v>79</v>
      </c>
      <c r="O217">
        <v>79</v>
      </c>
      <c r="P217" s="7">
        <v>26</v>
      </c>
      <c r="Q217" s="4" t="s">
        <v>502</v>
      </c>
      <c r="R217" s="4" t="s">
        <v>508</v>
      </c>
      <c r="S217" s="4"/>
      <c r="T217" s="9">
        <f t="shared" si="7"/>
        <v>4.8611111111112049E-3</v>
      </c>
    </row>
    <row r="218" spans="1:20" x14ac:dyDescent="0.25">
      <c r="A218" s="4" t="s">
        <v>20</v>
      </c>
      <c r="B218" s="5" t="s">
        <v>308</v>
      </c>
      <c r="C218" s="13">
        <v>14</v>
      </c>
      <c r="D218" s="4">
        <v>97</v>
      </c>
      <c r="E218" s="7">
        <v>2017</v>
      </c>
      <c r="F218" s="7">
        <v>4</v>
      </c>
      <c r="G218" s="19">
        <v>2</v>
      </c>
      <c r="H218" s="18">
        <v>42849</v>
      </c>
      <c r="I218" s="15">
        <v>3.2638888888888891E-2</v>
      </c>
      <c r="J218" s="15">
        <v>3.7499999999999999E-2</v>
      </c>
      <c r="K218" s="10">
        <f t="shared" si="8"/>
        <v>114</v>
      </c>
      <c r="L218" s="16" t="s">
        <v>511</v>
      </c>
      <c r="M218" s="16" t="s">
        <v>512</v>
      </c>
      <c r="N218">
        <v>92</v>
      </c>
      <c r="O218">
        <v>92</v>
      </c>
      <c r="P218" s="7">
        <v>26</v>
      </c>
      <c r="Q218" s="4" t="s">
        <v>502</v>
      </c>
      <c r="R218" s="4" t="s">
        <v>513</v>
      </c>
      <c r="S218" s="4"/>
      <c r="T218" s="9">
        <f t="shared" si="7"/>
        <v>4.8611111111111077E-3</v>
      </c>
    </row>
    <row r="219" spans="1:20" x14ac:dyDescent="0.25">
      <c r="A219" s="4" t="s">
        <v>20</v>
      </c>
      <c r="B219" s="5" t="s">
        <v>21</v>
      </c>
      <c r="C219" s="13">
        <v>88</v>
      </c>
      <c r="D219" s="4">
        <v>97</v>
      </c>
      <c r="E219" s="7">
        <v>2017</v>
      </c>
      <c r="F219" s="7">
        <v>4</v>
      </c>
      <c r="G219" s="19">
        <v>2</v>
      </c>
      <c r="H219" s="18">
        <v>42849</v>
      </c>
      <c r="I219" s="15">
        <v>3.9583333333333331E-2</v>
      </c>
      <c r="J219" s="15">
        <v>4.4444444444444446E-2</v>
      </c>
      <c r="K219" s="10">
        <f t="shared" si="8"/>
        <v>114</v>
      </c>
      <c r="L219" s="16" t="s">
        <v>514</v>
      </c>
      <c r="M219" s="16" t="s">
        <v>515</v>
      </c>
      <c r="N219">
        <v>92</v>
      </c>
      <c r="O219">
        <v>92</v>
      </c>
      <c r="P219" s="7">
        <v>26</v>
      </c>
      <c r="Q219" s="4" t="s">
        <v>502</v>
      </c>
      <c r="R219" s="4" t="s">
        <v>513</v>
      </c>
      <c r="S219" s="4"/>
      <c r="T219" s="9">
        <f t="shared" si="7"/>
        <v>4.8611111111111147E-3</v>
      </c>
    </row>
    <row r="220" spans="1:20" x14ac:dyDescent="0.25">
      <c r="A220" s="4" t="s">
        <v>20</v>
      </c>
      <c r="B220" s="5" t="s">
        <v>21</v>
      </c>
      <c r="C220" s="13">
        <v>89</v>
      </c>
      <c r="D220" s="4">
        <v>98</v>
      </c>
      <c r="E220" s="7">
        <v>2017</v>
      </c>
      <c r="F220" s="7">
        <v>4</v>
      </c>
      <c r="G220" s="19">
        <v>2</v>
      </c>
      <c r="H220" s="18">
        <v>42849</v>
      </c>
      <c r="I220" s="15">
        <v>8.5416666666666655E-2</v>
      </c>
      <c r="J220" s="15">
        <v>9.0277777777777776E-2</v>
      </c>
      <c r="K220" s="10">
        <f t="shared" si="8"/>
        <v>114</v>
      </c>
      <c r="L220" s="16" t="s">
        <v>516</v>
      </c>
      <c r="M220" s="16" t="s">
        <v>517</v>
      </c>
      <c r="N220">
        <v>99</v>
      </c>
      <c r="O220">
        <v>99</v>
      </c>
      <c r="P220" s="7">
        <v>26</v>
      </c>
      <c r="Q220" s="4" t="s">
        <v>502</v>
      </c>
      <c r="R220" s="4" t="s">
        <v>518</v>
      </c>
      <c r="S220" s="4"/>
      <c r="T220" s="9">
        <f t="shared" si="7"/>
        <v>4.8611111111111216E-3</v>
      </c>
    </row>
    <row r="221" spans="1:20" x14ac:dyDescent="0.25">
      <c r="A221" s="4" t="s">
        <v>20</v>
      </c>
      <c r="B221" s="5" t="s">
        <v>308</v>
      </c>
      <c r="C221" s="13">
        <v>15</v>
      </c>
      <c r="D221" s="4">
        <v>98</v>
      </c>
      <c r="E221" s="7">
        <v>2017</v>
      </c>
      <c r="F221" s="7">
        <v>4</v>
      </c>
      <c r="G221" s="19">
        <v>2</v>
      </c>
      <c r="H221" s="18">
        <v>42849</v>
      </c>
      <c r="I221" s="15">
        <v>9.0972222222222218E-2</v>
      </c>
      <c r="J221" s="15">
        <v>9.7222222222222224E-2</v>
      </c>
      <c r="K221" s="10">
        <f t="shared" si="8"/>
        <v>114</v>
      </c>
      <c r="L221" s="16" t="s">
        <v>519</v>
      </c>
      <c r="M221" s="16" t="s">
        <v>520</v>
      </c>
      <c r="N221">
        <v>99</v>
      </c>
      <c r="O221">
        <v>99</v>
      </c>
      <c r="P221" s="7">
        <v>26</v>
      </c>
      <c r="Q221" s="4" t="s">
        <v>502</v>
      </c>
      <c r="R221" s="4" t="s">
        <v>518</v>
      </c>
      <c r="S221" s="4"/>
      <c r="T221" s="9">
        <f t="shared" si="7"/>
        <v>6.2500000000000056E-3</v>
      </c>
    </row>
    <row r="222" spans="1:20" x14ac:dyDescent="0.25">
      <c r="A222" s="4" t="s">
        <v>20</v>
      </c>
      <c r="B222" s="5" t="s">
        <v>308</v>
      </c>
      <c r="C222" s="13">
        <v>16</v>
      </c>
      <c r="D222" s="4">
        <v>99</v>
      </c>
      <c r="E222" s="7">
        <v>2017</v>
      </c>
      <c r="F222" s="7">
        <v>4</v>
      </c>
      <c r="G222" s="19">
        <v>2</v>
      </c>
      <c r="H222" s="18">
        <v>42849</v>
      </c>
      <c r="I222" s="15">
        <v>0.15069444444444444</v>
      </c>
      <c r="J222" s="15">
        <v>0.15625</v>
      </c>
      <c r="K222" s="10">
        <f t="shared" si="8"/>
        <v>114</v>
      </c>
      <c r="L222" s="16" t="s">
        <v>519</v>
      </c>
      <c r="M222" s="16" t="s">
        <v>521</v>
      </c>
      <c r="N222">
        <v>112</v>
      </c>
      <c r="O222">
        <v>112</v>
      </c>
      <c r="P222" s="7">
        <v>26</v>
      </c>
      <c r="Q222" s="4" t="s">
        <v>502</v>
      </c>
      <c r="R222" s="4" t="s">
        <v>522</v>
      </c>
      <c r="S222" s="4"/>
      <c r="T222" s="9">
        <f t="shared" si="7"/>
        <v>5.5555555555555636E-3</v>
      </c>
    </row>
    <row r="223" spans="1:20" x14ac:dyDescent="0.25">
      <c r="A223" s="4" t="s">
        <v>20</v>
      </c>
      <c r="B223" s="5" t="s">
        <v>21</v>
      </c>
      <c r="C223" s="13">
        <v>90</v>
      </c>
      <c r="D223" s="4">
        <v>99</v>
      </c>
      <c r="E223" s="7">
        <v>2017</v>
      </c>
      <c r="F223" s="7">
        <v>4</v>
      </c>
      <c r="G223" s="19">
        <v>2</v>
      </c>
      <c r="H223" s="18">
        <v>42849</v>
      </c>
      <c r="I223" s="15">
        <v>0.15833333333333333</v>
      </c>
      <c r="J223" s="15">
        <v>0.16319444444444445</v>
      </c>
      <c r="K223" s="10">
        <f t="shared" si="8"/>
        <v>114</v>
      </c>
      <c r="L223" s="16" t="s">
        <v>523</v>
      </c>
      <c r="M223" s="16" t="s">
        <v>524</v>
      </c>
      <c r="N223">
        <v>112</v>
      </c>
      <c r="O223">
        <v>112</v>
      </c>
      <c r="P223" s="7">
        <v>26</v>
      </c>
      <c r="Q223" s="4" t="s">
        <v>502</v>
      </c>
      <c r="R223" s="4" t="s">
        <v>522</v>
      </c>
      <c r="S223" s="4"/>
      <c r="T223" s="9">
        <f t="shared" si="7"/>
        <v>4.8611111111111216E-3</v>
      </c>
    </row>
    <row r="224" spans="1:20" x14ac:dyDescent="0.25">
      <c r="A224" s="4" t="s">
        <v>20</v>
      </c>
      <c r="B224" s="5" t="s">
        <v>21</v>
      </c>
      <c r="C224" s="13">
        <v>91</v>
      </c>
      <c r="D224" s="4">
        <v>100</v>
      </c>
      <c r="E224" s="7">
        <v>2017</v>
      </c>
      <c r="F224" s="7">
        <v>4</v>
      </c>
      <c r="G224" s="19">
        <v>2</v>
      </c>
      <c r="H224" s="18">
        <v>42849</v>
      </c>
      <c r="I224" s="15">
        <v>0.18888888888888888</v>
      </c>
      <c r="J224" s="15">
        <v>0.19444444444444445</v>
      </c>
      <c r="K224" s="10">
        <f t="shared" si="8"/>
        <v>114</v>
      </c>
      <c r="L224" s="16" t="s">
        <v>525</v>
      </c>
      <c r="M224" s="16" t="s">
        <v>526</v>
      </c>
      <c r="N224">
        <v>105</v>
      </c>
      <c r="O224">
        <v>105</v>
      </c>
      <c r="P224" s="7">
        <v>26</v>
      </c>
      <c r="Q224" s="4" t="s">
        <v>502</v>
      </c>
      <c r="R224" s="4" t="s">
        <v>527</v>
      </c>
      <c r="S224" s="4"/>
      <c r="T224" s="9">
        <f t="shared" si="7"/>
        <v>5.5555555555555636E-3</v>
      </c>
    </row>
    <row r="225" spans="1:20" x14ac:dyDescent="0.25">
      <c r="A225" s="4" t="s">
        <v>20</v>
      </c>
      <c r="B225" s="5" t="s">
        <v>308</v>
      </c>
      <c r="C225" s="13">
        <v>17</v>
      </c>
      <c r="D225" s="4">
        <v>100</v>
      </c>
      <c r="E225" s="7">
        <v>2017</v>
      </c>
      <c r="F225" s="7">
        <v>4</v>
      </c>
      <c r="G225" s="19">
        <v>2</v>
      </c>
      <c r="H225" s="18">
        <v>42849</v>
      </c>
      <c r="I225" s="15">
        <v>0.19583333333333333</v>
      </c>
      <c r="J225" s="15">
        <v>0.20277777777777781</v>
      </c>
      <c r="K225" s="10">
        <f t="shared" si="8"/>
        <v>114</v>
      </c>
      <c r="L225" s="16" t="s">
        <v>528</v>
      </c>
      <c r="M225" s="16" t="s">
        <v>529</v>
      </c>
      <c r="N225">
        <v>104</v>
      </c>
      <c r="O225">
        <v>104</v>
      </c>
      <c r="P225" s="7">
        <v>26</v>
      </c>
      <c r="Q225" s="4" t="s">
        <v>502</v>
      </c>
      <c r="R225" s="4" t="s">
        <v>527</v>
      </c>
      <c r="S225" s="4"/>
      <c r="T225" s="9">
        <f t="shared" si="7"/>
        <v>6.9444444444444753E-3</v>
      </c>
    </row>
    <row r="226" spans="1:20" x14ac:dyDescent="0.25">
      <c r="A226" s="4" t="s">
        <v>20</v>
      </c>
      <c r="B226" s="5" t="s">
        <v>308</v>
      </c>
      <c r="C226" s="13">
        <v>18</v>
      </c>
      <c r="D226" s="4">
        <v>101</v>
      </c>
      <c r="E226" s="7">
        <v>2017</v>
      </c>
      <c r="F226" s="7">
        <v>4</v>
      </c>
      <c r="G226" s="19">
        <v>2</v>
      </c>
      <c r="H226" s="18">
        <v>42849</v>
      </c>
      <c r="I226" s="15">
        <v>0.23680555555555557</v>
      </c>
      <c r="J226" s="15">
        <v>0.24236111111111111</v>
      </c>
      <c r="K226" s="10">
        <f t="shared" si="8"/>
        <v>114</v>
      </c>
      <c r="L226" s="16" t="s">
        <v>530</v>
      </c>
      <c r="M226" s="16" t="s">
        <v>531</v>
      </c>
      <c r="N226">
        <v>101</v>
      </c>
      <c r="O226">
        <v>101</v>
      </c>
      <c r="P226" s="7">
        <v>26</v>
      </c>
      <c r="Q226" s="4" t="s">
        <v>502</v>
      </c>
      <c r="R226" s="4" t="s">
        <v>532</v>
      </c>
      <c r="S226" s="4"/>
      <c r="T226" s="9">
        <f t="shared" si="7"/>
        <v>5.5555555555555358E-3</v>
      </c>
    </row>
    <row r="227" spans="1:20" x14ac:dyDescent="0.25">
      <c r="A227" s="4" t="s">
        <v>20</v>
      </c>
      <c r="B227" s="5" t="s">
        <v>21</v>
      </c>
      <c r="C227" s="13">
        <v>92</v>
      </c>
      <c r="D227" s="4">
        <v>101</v>
      </c>
      <c r="E227" s="7">
        <v>2017</v>
      </c>
      <c r="F227" s="7">
        <v>4</v>
      </c>
      <c r="G227" s="19">
        <v>2</v>
      </c>
      <c r="H227" s="18">
        <v>42849</v>
      </c>
      <c r="I227" s="15">
        <v>0.24444444444444446</v>
      </c>
      <c r="J227" s="15">
        <v>0.24930555555555556</v>
      </c>
      <c r="K227" s="10">
        <f t="shared" si="8"/>
        <v>114</v>
      </c>
      <c r="L227" s="16" t="s">
        <v>533</v>
      </c>
      <c r="M227" s="16" t="s">
        <v>534</v>
      </c>
      <c r="N227">
        <v>101</v>
      </c>
      <c r="O227">
        <v>101</v>
      </c>
      <c r="P227" s="7">
        <v>26</v>
      </c>
      <c r="Q227" s="4" t="s">
        <v>502</v>
      </c>
      <c r="R227" s="4" t="s">
        <v>532</v>
      </c>
      <c r="S227" s="4"/>
      <c r="T227" s="9">
        <f t="shared" si="7"/>
        <v>4.8611111111110938E-3</v>
      </c>
    </row>
    <row r="228" spans="1:20" x14ac:dyDescent="0.25">
      <c r="A228" s="4" t="s">
        <v>20</v>
      </c>
      <c r="B228" s="5" t="s">
        <v>26</v>
      </c>
      <c r="C228" s="13">
        <v>21</v>
      </c>
      <c r="D228" s="4">
        <v>93</v>
      </c>
      <c r="E228" s="7">
        <v>2017</v>
      </c>
      <c r="F228" s="7">
        <v>4</v>
      </c>
      <c r="G228" s="19">
        <v>2</v>
      </c>
      <c r="H228" s="18">
        <v>42848</v>
      </c>
      <c r="I228" s="15">
        <v>0.6875</v>
      </c>
      <c r="J228" s="15">
        <v>0.70277777777777783</v>
      </c>
      <c r="K228" s="10">
        <f t="shared" si="8"/>
        <v>113</v>
      </c>
      <c r="L228" s="16" t="s">
        <v>535</v>
      </c>
      <c r="M228" s="16" t="s">
        <v>536</v>
      </c>
      <c r="N228">
        <v>71</v>
      </c>
      <c r="O228">
        <v>71</v>
      </c>
      <c r="P228" s="7"/>
      <c r="Q228" s="4"/>
      <c r="R228" s="4"/>
      <c r="S228" s="4"/>
      <c r="T228" s="9">
        <f t="shared" si="7"/>
        <v>1.5277777777777835E-2</v>
      </c>
    </row>
    <row r="229" spans="1:20" x14ac:dyDescent="0.25">
      <c r="A229" s="4" t="s">
        <v>20</v>
      </c>
      <c r="B229" s="5" t="s">
        <v>26</v>
      </c>
      <c r="C229" s="13">
        <v>22</v>
      </c>
      <c r="D229" s="4">
        <v>102</v>
      </c>
      <c r="E229" s="7">
        <v>2017</v>
      </c>
      <c r="F229" s="7">
        <v>4</v>
      </c>
      <c r="G229" s="19">
        <v>2</v>
      </c>
      <c r="H229" s="18">
        <v>42849</v>
      </c>
      <c r="I229" s="15">
        <v>0.26319444444444445</v>
      </c>
      <c r="J229" s="15">
        <v>0.2902777777777778</v>
      </c>
      <c r="K229" s="10">
        <f t="shared" si="8"/>
        <v>114</v>
      </c>
      <c r="L229" s="16" t="s">
        <v>537</v>
      </c>
      <c r="M229" s="16" t="s">
        <v>538</v>
      </c>
      <c r="N229">
        <v>99</v>
      </c>
      <c r="O229">
        <v>100</v>
      </c>
      <c r="P229" s="7">
        <v>26</v>
      </c>
      <c r="Q229" s="4" t="s">
        <v>502</v>
      </c>
      <c r="R229" s="4" t="s">
        <v>532</v>
      </c>
      <c r="S229" s="4"/>
      <c r="T229" s="9">
        <f t="shared" si="7"/>
        <v>2.7083333333333348E-2</v>
      </c>
    </row>
    <row r="230" spans="1:20" x14ac:dyDescent="0.25">
      <c r="A230" s="4" t="s">
        <v>20</v>
      </c>
      <c r="B230" s="5" t="s">
        <v>26</v>
      </c>
      <c r="C230" s="13">
        <v>23</v>
      </c>
      <c r="D230" s="4">
        <v>103</v>
      </c>
      <c r="E230" s="7">
        <v>2017</v>
      </c>
      <c r="F230" s="7">
        <v>4</v>
      </c>
      <c r="G230" s="19">
        <v>2</v>
      </c>
      <c r="H230" s="18">
        <v>42849</v>
      </c>
      <c r="I230" s="15">
        <v>0.37083333333333335</v>
      </c>
      <c r="J230" s="15">
        <v>0.39166666666666666</v>
      </c>
      <c r="K230" s="10">
        <f t="shared" si="8"/>
        <v>114</v>
      </c>
      <c r="L230" s="16" t="s">
        <v>539</v>
      </c>
      <c r="M230" s="16" t="s">
        <v>540</v>
      </c>
      <c r="N230">
        <v>100</v>
      </c>
      <c r="O230">
        <v>100</v>
      </c>
      <c r="P230" s="7">
        <v>26</v>
      </c>
      <c r="Q230" s="4" t="s">
        <v>502</v>
      </c>
      <c r="R230" s="4" t="s">
        <v>527</v>
      </c>
      <c r="S230" s="4"/>
      <c r="T230" s="9">
        <f t="shared" si="7"/>
        <v>2.0833333333333315E-2</v>
      </c>
    </row>
    <row r="231" spans="1:20" x14ac:dyDescent="0.25">
      <c r="A231" s="4" t="s">
        <v>20</v>
      </c>
      <c r="B231" s="5" t="s">
        <v>26</v>
      </c>
      <c r="C231" s="13">
        <v>24</v>
      </c>
      <c r="D231" s="4">
        <v>104</v>
      </c>
      <c r="E231" s="7">
        <v>2017</v>
      </c>
      <c r="F231" s="7">
        <v>4</v>
      </c>
      <c r="G231" s="19">
        <v>2</v>
      </c>
      <c r="H231" s="18">
        <v>42849</v>
      </c>
      <c r="I231" s="15">
        <v>0.47916666666666669</v>
      </c>
      <c r="J231" s="15">
        <v>0.50138888888888888</v>
      </c>
      <c r="K231" s="10">
        <f t="shared" si="8"/>
        <v>114</v>
      </c>
      <c r="L231" s="16" t="s">
        <v>541</v>
      </c>
      <c r="M231" s="16" t="s">
        <v>542</v>
      </c>
      <c r="N231">
        <v>98</v>
      </c>
      <c r="O231">
        <v>98</v>
      </c>
      <c r="P231" s="7">
        <v>26</v>
      </c>
      <c r="Q231" s="4" t="s">
        <v>502</v>
      </c>
      <c r="R231" s="4" t="s">
        <v>518</v>
      </c>
      <c r="S231" s="4"/>
      <c r="T231" s="9">
        <f t="shared" si="7"/>
        <v>2.2222222222222199E-2</v>
      </c>
    </row>
    <row r="232" spans="1:20" x14ac:dyDescent="0.25">
      <c r="A232" s="4" t="s">
        <v>20</v>
      </c>
      <c r="B232" s="5" t="s">
        <v>26</v>
      </c>
      <c r="C232" s="13">
        <v>25</v>
      </c>
      <c r="D232" s="4">
        <v>105</v>
      </c>
      <c r="E232" s="7">
        <v>2017</v>
      </c>
      <c r="F232" s="7">
        <v>4</v>
      </c>
      <c r="G232" s="19">
        <v>2</v>
      </c>
      <c r="H232" s="18">
        <v>42849</v>
      </c>
      <c r="I232" s="15">
        <v>0.57708333333333328</v>
      </c>
      <c r="J232" s="15">
        <v>0.59791666666666665</v>
      </c>
      <c r="K232" s="10">
        <f t="shared" si="8"/>
        <v>114</v>
      </c>
      <c r="L232" s="16" t="s">
        <v>543</v>
      </c>
      <c r="M232" s="16" t="s">
        <v>544</v>
      </c>
      <c r="N232">
        <v>103</v>
      </c>
      <c r="O232">
        <v>103</v>
      </c>
      <c r="P232" s="7">
        <v>26</v>
      </c>
      <c r="Q232" s="4" t="s">
        <v>502</v>
      </c>
      <c r="R232" s="4" t="s">
        <v>513</v>
      </c>
      <c r="S232" s="4"/>
      <c r="T232" s="9">
        <f t="shared" si="7"/>
        <v>2.083333333333337E-2</v>
      </c>
    </row>
    <row r="233" spans="1:20" x14ac:dyDescent="0.25">
      <c r="A233" s="4" t="s">
        <v>20</v>
      </c>
      <c r="B233" s="5" t="s">
        <v>37</v>
      </c>
      <c r="C233" s="13">
        <v>19</v>
      </c>
      <c r="D233" s="4">
        <v>106</v>
      </c>
      <c r="E233" s="7">
        <v>2017</v>
      </c>
      <c r="F233" s="7">
        <v>4</v>
      </c>
      <c r="G233" s="19">
        <v>2</v>
      </c>
      <c r="H233" s="18">
        <v>42849</v>
      </c>
      <c r="I233" s="15">
        <v>0.65069444444444446</v>
      </c>
      <c r="J233" s="15">
        <v>0.65347222222222223</v>
      </c>
      <c r="K233" s="10">
        <f t="shared" si="8"/>
        <v>114</v>
      </c>
      <c r="L233" s="16" t="s">
        <v>545</v>
      </c>
      <c r="M233" s="16" t="s">
        <v>546</v>
      </c>
      <c r="N233">
        <v>92</v>
      </c>
      <c r="O233">
        <v>92</v>
      </c>
      <c r="P233" s="7">
        <v>26</v>
      </c>
      <c r="Q233" s="4" t="s">
        <v>502</v>
      </c>
      <c r="R233" s="4" t="s">
        <v>513</v>
      </c>
      <c r="S233" s="4" t="s">
        <v>611</v>
      </c>
      <c r="T233" s="9">
        <f t="shared" si="7"/>
        <v>2.7777777777777679E-3</v>
      </c>
    </row>
    <row r="234" spans="1:20" x14ac:dyDescent="0.25">
      <c r="A234" s="4" t="s">
        <v>20</v>
      </c>
      <c r="B234" s="5" t="s">
        <v>40</v>
      </c>
      <c r="C234" s="13">
        <v>73</v>
      </c>
      <c r="D234" s="4">
        <v>107</v>
      </c>
      <c r="E234" s="7">
        <v>2017</v>
      </c>
      <c r="F234" s="7">
        <v>4</v>
      </c>
      <c r="G234" s="19">
        <v>2</v>
      </c>
      <c r="H234" s="18">
        <v>42850</v>
      </c>
      <c r="I234" s="15">
        <v>0.33611111111111108</v>
      </c>
      <c r="J234" s="15">
        <v>0.34652777777777777</v>
      </c>
      <c r="K234" s="10">
        <f t="shared" si="8"/>
        <v>115</v>
      </c>
      <c r="L234" s="16" t="s">
        <v>547</v>
      </c>
      <c r="M234" s="16" t="s">
        <v>548</v>
      </c>
      <c r="N234">
        <v>95</v>
      </c>
      <c r="O234">
        <v>95</v>
      </c>
      <c r="P234" s="7">
        <v>25</v>
      </c>
      <c r="Q234" s="4" t="s">
        <v>172</v>
      </c>
      <c r="R234" s="4" t="s">
        <v>173</v>
      </c>
      <c r="S234" s="4"/>
      <c r="T234" s="9">
        <f t="shared" si="7"/>
        <v>1.0416666666666685E-2</v>
      </c>
    </row>
    <row r="235" spans="1:20" x14ac:dyDescent="0.25">
      <c r="A235" s="4" t="s">
        <v>20</v>
      </c>
      <c r="B235" s="5" t="s">
        <v>21</v>
      </c>
      <c r="C235" s="13">
        <v>93</v>
      </c>
      <c r="D235" s="4">
        <v>107</v>
      </c>
      <c r="E235" s="7">
        <v>2017</v>
      </c>
      <c r="F235" s="7">
        <v>4</v>
      </c>
      <c r="G235" s="19">
        <v>2</v>
      </c>
      <c r="H235" s="18">
        <v>42850</v>
      </c>
      <c r="I235" s="15">
        <v>0.34861111111111115</v>
      </c>
      <c r="J235" s="15">
        <v>0.35347222222222219</v>
      </c>
      <c r="K235" s="10">
        <f t="shared" si="8"/>
        <v>115</v>
      </c>
      <c r="L235" s="16" t="s">
        <v>174</v>
      </c>
      <c r="M235" s="16" t="s">
        <v>549</v>
      </c>
      <c r="N235">
        <v>95</v>
      </c>
      <c r="O235">
        <v>95</v>
      </c>
      <c r="P235" s="7">
        <v>25</v>
      </c>
      <c r="Q235" s="4" t="s">
        <v>172</v>
      </c>
      <c r="R235" s="4" t="s">
        <v>173</v>
      </c>
      <c r="S235" s="4"/>
      <c r="T235" s="9">
        <f t="shared" si="7"/>
        <v>4.8611111111110383E-3</v>
      </c>
    </row>
    <row r="236" spans="1:20" x14ac:dyDescent="0.25">
      <c r="A236" s="4" t="s">
        <v>20</v>
      </c>
      <c r="B236" s="5" t="s">
        <v>176</v>
      </c>
      <c r="C236" s="13">
        <v>4</v>
      </c>
      <c r="D236" s="4">
        <v>107</v>
      </c>
      <c r="E236" s="7">
        <v>2017</v>
      </c>
      <c r="F236" s="7">
        <v>4</v>
      </c>
      <c r="G236" s="19">
        <v>2</v>
      </c>
      <c r="H236" s="18">
        <v>42850</v>
      </c>
      <c r="I236" s="15">
        <v>0.3576388888888889</v>
      </c>
      <c r="J236" s="15">
        <v>0.37083333333333335</v>
      </c>
      <c r="K236" s="10">
        <f t="shared" si="8"/>
        <v>115</v>
      </c>
      <c r="L236" s="16" t="s">
        <v>550</v>
      </c>
      <c r="M236" s="16" t="s">
        <v>551</v>
      </c>
      <c r="N236">
        <v>95</v>
      </c>
      <c r="O236">
        <v>95</v>
      </c>
      <c r="P236" s="7">
        <v>25</v>
      </c>
      <c r="Q236" s="4" t="s">
        <v>172</v>
      </c>
      <c r="R236" s="4" t="s">
        <v>173</v>
      </c>
      <c r="S236" s="4"/>
      <c r="T236" s="9">
        <f t="shared" si="7"/>
        <v>1.3194444444444453E-2</v>
      </c>
    </row>
    <row r="237" spans="1:20" x14ac:dyDescent="0.25">
      <c r="A237" s="4" t="s">
        <v>20</v>
      </c>
      <c r="B237" s="5" t="s">
        <v>176</v>
      </c>
      <c r="C237" s="13">
        <v>5</v>
      </c>
      <c r="D237" s="4">
        <v>107</v>
      </c>
      <c r="E237" s="7">
        <v>2017</v>
      </c>
      <c r="F237" s="7">
        <v>4</v>
      </c>
      <c r="G237" s="19">
        <v>2</v>
      </c>
      <c r="H237" s="18">
        <v>42850</v>
      </c>
      <c r="I237" s="15">
        <v>0.37361111111111112</v>
      </c>
      <c r="J237" s="15">
        <v>0.38472222222222219</v>
      </c>
      <c r="K237" s="10">
        <f t="shared" si="8"/>
        <v>115</v>
      </c>
      <c r="L237" s="16" t="s">
        <v>552</v>
      </c>
      <c r="M237" s="16" t="s">
        <v>553</v>
      </c>
      <c r="N237">
        <v>95</v>
      </c>
      <c r="O237">
        <v>95</v>
      </c>
      <c r="P237" s="7">
        <v>25</v>
      </c>
      <c r="Q237" s="4" t="s">
        <v>172</v>
      </c>
      <c r="R237" s="4" t="s">
        <v>173</v>
      </c>
      <c r="S237" s="4"/>
      <c r="T237" s="9">
        <f t="shared" si="7"/>
        <v>1.1111111111111072E-2</v>
      </c>
    </row>
    <row r="238" spans="1:20" x14ac:dyDescent="0.25">
      <c r="A238" s="4" t="s">
        <v>20</v>
      </c>
      <c r="B238" s="5" t="s">
        <v>176</v>
      </c>
      <c r="C238" s="13">
        <v>6</v>
      </c>
      <c r="D238" s="4">
        <v>107</v>
      </c>
      <c r="E238" s="7">
        <v>2017</v>
      </c>
      <c r="F238" s="7">
        <v>4</v>
      </c>
      <c r="G238" s="19">
        <v>2</v>
      </c>
      <c r="H238" s="18">
        <v>42850</v>
      </c>
      <c r="I238" s="15">
        <v>0.38611111111111113</v>
      </c>
      <c r="J238" s="15">
        <v>0.3979166666666667</v>
      </c>
      <c r="K238" s="10">
        <f t="shared" si="8"/>
        <v>115</v>
      </c>
      <c r="L238" s="16" t="s">
        <v>550</v>
      </c>
      <c r="M238" s="16" t="s">
        <v>554</v>
      </c>
      <c r="N238">
        <v>95</v>
      </c>
      <c r="O238">
        <v>95</v>
      </c>
      <c r="P238" s="7">
        <v>25</v>
      </c>
      <c r="Q238" s="4" t="s">
        <v>172</v>
      </c>
      <c r="R238" s="4" t="s">
        <v>173</v>
      </c>
      <c r="S238" s="4"/>
      <c r="T238" s="9">
        <f t="shared" si="7"/>
        <v>1.1805555555555569E-2</v>
      </c>
    </row>
    <row r="239" spans="1:20" x14ac:dyDescent="0.25">
      <c r="A239" s="4" t="s">
        <v>20</v>
      </c>
      <c r="B239" s="5" t="s">
        <v>179</v>
      </c>
      <c r="C239" s="13">
        <v>4</v>
      </c>
      <c r="D239" s="4">
        <v>107</v>
      </c>
      <c r="E239" s="7">
        <v>2017</v>
      </c>
      <c r="F239" s="7">
        <v>4</v>
      </c>
      <c r="G239" s="19">
        <v>2</v>
      </c>
      <c r="H239" s="18">
        <v>42850</v>
      </c>
      <c r="I239" s="15">
        <v>0.40208333333333335</v>
      </c>
      <c r="J239" s="15">
        <v>0.40625</v>
      </c>
      <c r="K239" s="10">
        <f t="shared" si="8"/>
        <v>115</v>
      </c>
      <c r="L239" s="16" t="s">
        <v>555</v>
      </c>
      <c r="M239" s="16" t="s">
        <v>556</v>
      </c>
      <c r="N239">
        <v>95</v>
      </c>
      <c r="O239">
        <v>95</v>
      </c>
      <c r="P239" s="7">
        <v>25</v>
      </c>
      <c r="Q239" s="4" t="s">
        <v>172</v>
      </c>
      <c r="R239" s="4" t="s">
        <v>173</v>
      </c>
      <c r="S239" s="4"/>
      <c r="T239" s="9">
        <f t="shared" si="7"/>
        <v>4.1666666666666519E-3</v>
      </c>
    </row>
    <row r="240" spans="1:20" x14ac:dyDescent="0.25">
      <c r="A240" s="4" t="s">
        <v>20</v>
      </c>
      <c r="B240" s="5" t="s">
        <v>179</v>
      </c>
      <c r="C240" s="13">
        <v>5</v>
      </c>
      <c r="D240" s="4">
        <v>107</v>
      </c>
      <c r="E240" s="7">
        <v>2017</v>
      </c>
      <c r="F240" s="7">
        <v>4</v>
      </c>
      <c r="G240" s="19">
        <v>2</v>
      </c>
      <c r="H240" s="18">
        <v>42850</v>
      </c>
      <c r="I240" s="15">
        <v>0.40972222222222227</v>
      </c>
      <c r="J240" s="15">
        <v>0.41388888888888892</v>
      </c>
      <c r="K240" s="10">
        <f t="shared" si="8"/>
        <v>115</v>
      </c>
      <c r="L240" s="16" t="s">
        <v>557</v>
      </c>
      <c r="M240" s="16" t="s">
        <v>558</v>
      </c>
      <c r="N240">
        <v>95</v>
      </c>
      <c r="O240">
        <v>95</v>
      </c>
      <c r="P240" s="7">
        <v>25</v>
      </c>
      <c r="Q240" s="4" t="s">
        <v>172</v>
      </c>
      <c r="R240" s="4" t="s">
        <v>173</v>
      </c>
      <c r="S240" s="4"/>
      <c r="T240" s="9">
        <f t="shared" si="7"/>
        <v>4.1666666666666519E-3</v>
      </c>
    </row>
    <row r="241" spans="1:21" x14ac:dyDescent="0.25">
      <c r="A241" s="4" t="s">
        <v>20</v>
      </c>
      <c r="B241" s="5" t="s">
        <v>179</v>
      </c>
      <c r="C241" s="13">
        <v>6</v>
      </c>
      <c r="D241" s="4">
        <v>107</v>
      </c>
      <c r="E241" s="7">
        <v>2017</v>
      </c>
      <c r="F241" s="7">
        <v>4</v>
      </c>
      <c r="G241" s="19">
        <v>2</v>
      </c>
      <c r="H241" s="18">
        <v>42850</v>
      </c>
      <c r="I241" s="15">
        <v>0.41666666666666669</v>
      </c>
      <c r="J241" s="15">
        <v>0.42083333333333334</v>
      </c>
      <c r="K241" s="10">
        <f t="shared" si="8"/>
        <v>115</v>
      </c>
      <c r="L241" s="16" t="s">
        <v>559</v>
      </c>
      <c r="M241" s="16" t="s">
        <v>560</v>
      </c>
      <c r="N241">
        <v>95</v>
      </c>
      <c r="O241">
        <v>95</v>
      </c>
      <c r="P241" s="7">
        <v>25</v>
      </c>
      <c r="Q241" s="4" t="s">
        <v>172</v>
      </c>
      <c r="R241" s="4" t="s">
        <v>173</v>
      </c>
      <c r="S241" s="4"/>
      <c r="T241" s="9">
        <f t="shared" si="7"/>
        <v>4.1666666666666519E-3</v>
      </c>
    </row>
    <row r="242" spans="1:21" x14ac:dyDescent="0.25">
      <c r="A242" s="4" t="s">
        <v>20</v>
      </c>
      <c r="B242" s="5" t="s">
        <v>37</v>
      </c>
      <c r="C242" s="13">
        <v>20</v>
      </c>
      <c r="D242" s="4">
        <v>107</v>
      </c>
      <c r="E242" s="7">
        <v>2017</v>
      </c>
      <c r="F242" s="7">
        <v>4</v>
      </c>
      <c r="G242" s="19">
        <v>2</v>
      </c>
      <c r="H242" s="18">
        <v>42850</v>
      </c>
      <c r="I242" s="15">
        <v>0.42777777777777781</v>
      </c>
      <c r="J242" s="15">
        <v>0.43958333333333338</v>
      </c>
      <c r="K242" s="10">
        <f t="shared" si="8"/>
        <v>115</v>
      </c>
      <c r="L242" s="16" t="s">
        <v>614</v>
      </c>
      <c r="M242" s="16" t="s">
        <v>561</v>
      </c>
      <c r="N242">
        <v>96</v>
      </c>
      <c r="O242">
        <v>96</v>
      </c>
      <c r="P242" s="7">
        <v>25</v>
      </c>
      <c r="Q242" s="4" t="s">
        <v>172</v>
      </c>
      <c r="R242" s="4" t="s">
        <v>173</v>
      </c>
      <c r="S242" s="4"/>
      <c r="T242" s="9">
        <f t="shared" si="7"/>
        <v>1.1805555555555569E-2</v>
      </c>
      <c r="U242" t="s">
        <v>562</v>
      </c>
    </row>
    <row r="243" spans="1:21" x14ac:dyDescent="0.25">
      <c r="A243" s="4" t="s">
        <v>20</v>
      </c>
      <c r="B243" s="5" t="s">
        <v>563</v>
      </c>
      <c r="C243" s="13">
        <v>1</v>
      </c>
      <c r="D243" s="4">
        <v>107</v>
      </c>
      <c r="E243" s="7">
        <v>2017</v>
      </c>
      <c r="F243" s="7">
        <v>4</v>
      </c>
      <c r="G243" s="19">
        <v>2</v>
      </c>
      <c r="H243" s="18">
        <v>42850</v>
      </c>
      <c r="I243" s="15">
        <v>0.50069444444444444</v>
      </c>
      <c r="J243" s="15">
        <v>0.52986111111111112</v>
      </c>
      <c r="K243" s="10">
        <f t="shared" si="8"/>
        <v>115</v>
      </c>
      <c r="L243" s="16" t="s">
        <v>564</v>
      </c>
      <c r="M243" s="16" t="s">
        <v>565</v>
      </c>
      <c r="N243">
        <v>96</v>
      </c>
      <c r="O243">
        <v>96</v>
      </c>
      <c r="P243" s="7">
        <v>25</v>
      </c>
      <c r="Q243" s="4" t="s">
        <v>172</v>
      </c>
      <c r="R243" s="4" t="s">
        <v>173</v>
      </c>
      <c r="S243" s="4"/>
      <c r="T243" s="9">
        <f t="shared" si="7"/>
        <v>2.9166666666666674E-2</v>
      </c>
    </row>
    <row r="244" spans="1:21" x14ac:dyDescent="0.25">
      <c r="A244" s="4" t="s">
        <v>20</v>
      </c>
      <c r="B244" s="5" t="s">
        <v>563</v>
      </c>
      <c r="C244" s="13">
        <v>2</v>
      </c>
      <c r="D244" s="4">
        <v>107</v>
      </c>
      <c r="E244" s="7">
        <v>2017</v>
      </c>
      <c r="F244" s="7">
        <v>4</v>
      </c>
      <c r="G244" s="19">
        <v>2</v>
      </c>
      <c r="H244" s="18">
        <v>42850</v>
      </c>
      <c r="I244" s="15">
        <v>0.54722222222222217</v>
      </c>
      <c r="J244" s="15">
        <v>0.56944444444444442</v>
      </c>
      <c r="K244" s="10">
        <f t="shared" si="8"/>
        <v>115</v>
      </c>
      <c r="L244" s="16" t="s">
        <v>564</v>
      </c>
      <c r="M244" s="16" t="s">
        <v>566</v>
      </c>
      <c r="N244">
        <v>96</v>
      </c>
      <c r="O244">
        <v>96</v>
      </c>
      <c r="P244" s="7">
        <v>25</v>
      </c>
      <c r="Q244" s="4" t="s">
        <v>172</v>
      </c>
      <c r="R244" s="4" t="s">
        <v>173</v>
      </c>
      <c r="S244" s="4"/>
      <c r="T244" s="9">
        <f t="shared" ref="T244:T264" si="9">J244-I244</f>
        <v>2.2222222222222254E-2</v>
      </c>
    </row>
    <row r="245" spans="1:21" x14ac:dyDescent="0.25">
      <c r="A245" s="4" t="s">
        <v>20</v>
      </c>
      <c r="B245" s="5" t="s">
        <v>567</v>
      </c>
      <c r="C245" s="13">
        <v>1</v>
      </c>
      <c r="D245" s="4">
        <v>107</v>
      </c>
      <c r="E245" s="7">
        <v>2017</v>
      </c>
      <c r="F245" s="7">
        <v>4</v>
      </c>
      <c r="G245" s="19">
        <v>2</v>
      </c>
      <c r="H245" s="18">
        <v>42850</v>
      </c>
      <c r="I245" s="15">
        <v>0.625</v>
      </c>
      <c r="J245" s="15">
        <v>0.63194444444444442</v>
      </c>
      <c r="K245" s="10">
        <f t="shared" si="8"/>
        <v>115</v>
      </c>
      <c r="L245" s="16" t="s">
        <v>568</v>
      </c>
      <c r="M245" s="16" t="s">
        <v>569</v>
      </c>
      <c r="N245">
        <v>96</v>
      </c>
      <c r="O245">
        <v>96</v>
      </c>
      <c r="P245" s="7">
        <v>25</v>
      </c>
      <c r="Q245" s="4" t="s">
        <v>172</v>
      </c>
      <c r="R245" s="4" t="s">
        <v>173</v>
      </c>
      <c r="S245" s="4"/>
      <c r="T245" s="9">
        <f t="shared" si="9"/>
        <v>6.9444444444444198E-3</v>
      </c>
    </row>
    <row r="246" spans="1:21" x14ac:dyDescent="0.25">
      <c r="A246" s="4" t="s">
        <v>20</v>
      </c>
      <c r="B246" s="5" t="s">
        <v>567</v>
      </c>
      <c r="C246" s="13">
        <v>2</v>
      </c>
      <c r="D246" s="4">
        <v>107</v>
      </c>
      <c r="E246" s="7">
        <v>2017</v>
      </c>
      <c r="F246" s="7">
        <v>4</v>
      </c>
      <c r="G246" s="19">
        <v>2</v>
      </c>
      <c r="H246" s="18">
        <v>42850</v>
      </c>
      <c r="I246" s="15">
        <v>0.63750000000000007</v>
      </c>
      <c r="J246" s="15">
        <v>0.6430555555555556</v>
      </c>
      <c r="K246" s="10">
        <f t="shared" si="8"/>
        <v>115</v>
      </c>
      <c r="L246" s="16" t="s">
        <v>180</v>
      </c>
      <c r="M246" s="16" t="s">
        <v>570</v>
      </c>
      <c r="N246">
        <v>96</v>
      </c>
      <c r="O246">
        <v>96</v>
      </c>
      <c r="P246" s="7">
        <v>25</v>
      </c>
      <c r="Q246" s="4" t="s">
        <v>172</v>
      </c>
      <c r="R246" s="4" t="s">
        <v>173</v>
      </c>
      <c r="S246" s="4"/>
      <c r="T246" s="9">
        <f t="shared" si="9"/>
        <v>5.5555555555555358E-3</v>
      </c>
    </row>
    <row r="247" spans="1:21" x14ac:dyDescent="0.25">
      <c r="A247" s="4" t="s">
        <v>20</v>
      </c>
      <c r="B247" s="5" t="s">
        <v>563</v>
      </c>
      <c r="C247" s="13">
        <v>3</v>
      </c>
      <c r="D247" s="4">
        <v>107</v>
      </c>
      <c r="E247" s="7">
        <v>2017</v>
      </c>
      <c r="F247" s="7">
        <v>4</v>
      </c>
      <c r="G247" s="19">
        <v>2</v>
      </c>
      <c r="H247" s="18">
        <v>42850</v>
      </c>
      <c r="I247" s="15">
        <v>0.75</v>
      </c>
      <c r="J247" s="15">
        <v>0.77569444444444446</v>
      </c>
      <c r="K247" s="10">
        <f t="shared" si="8"/>
        <v>115</v>
      </c>
      <c r="L247" s="16" t="s">
        <v>182</v>
      </c>
      <c r="M247" s="16" t="s">
        <v>571</v>
      </c>
      <c r="N247">
        <v>96</v>
      </c>
      <c r="O247">
        <v>96</v>
      </c>
      <c r="P247" s="7">
        <v>25</v>
      </c>
      <c r="Q247" s="4" t="s">
        <v>172</v>
      </c>
      <c r="R247" s="4" t="s">
        <v>173</v>
      </c>
      <c r="S247" s="4"/>
      <c r="T247" s="9">
        <f t="shared" si="9"/>
        <v>2.5694444444444464E-2</v>
      </c>
    </row>
    <row r="248" spans="1:21" x14ac:dyDescent="0.25">
      <c r="A248" s="4" t="s">
        <v>20</v>
      </c>
      <c r="B248" s="5" t="s">
        <v>563</v>
      </c>
      <c r="C248" s="20" t="s">
        <v>572</v>
      </c>
      <c r="D248" s="4">
        <v>107</v>
      </c>
      <c r="E248" s="7">
        <v>2017</v>
      </c>
      <c r="F248" s="7">
        <v>4</v>
      </c>
      <c r="G248" s="19">
        <v>2</v>
      </c>
      <c r="H248" s="18">
        <v>42850</v>
      </c>
      <c r="I248" s="15">
        <v>0.83124999999999993</v>
      </c>
      <c r="J248" s="15">
        <v>0.84513888888888899</v>
      </c>
      <c r="K248" s="10">
        <f t="shared" si="8"/>
        <v>115</v>
      </c>
      <c r="L248" s="16" t="s">
        <v>573</v>
      </c>
      <c r="M248" s="16" t="s">
        <v>571</v>
      </c>
      <c r="N248">
        <v>96</v>
      </c>
      <c r="O248">
        <v>96</v>
      </c>
      <c r="P248" s="7">
        <v>25</v>
      </c>
      <c r="Q248" s="4" t="s">
        <v>172</v>
      </c>
      <c r="R248" s="4" t="s">
        <v>173</v>
      </c>
      <c r="S248" s="4"/>
      <c r="T248" s="9">
        <f>J248-I248</f>
        <v>1.3888888888889062E-2</v>
      </c>
      <c r="U248" t="s">
        <v>574</v>
      </c>
    </row>
    <row r="249" spans="1:21" x14ac:dyDescent="0.25">
      <c r="A249" s="4" t="s">
        <v>20</v>
      </c>
      <c r="B249" s="5" t="s">
        <v>563</v>
      </c>
      <c r="C249" s="13">
        <v>4</v>
      </c>
      <c r="D249" s="4">
        <v>107</v>
      </c>
      <c r="E249" s="7">
        <v>2017</v>
      </c>
      <c r="F249" s="7">
        <v>4</v>
      </c>
      <c r="G249" s="19">
        <v>2</v>
      </c>
      <c r="H249" s="18">
        <v>42850</v>
      </c>
      <c r="I249" s="15">
        <v>0.79513888888888884</v>
      </c>
      <c r="J249" s="15">
        <v>0.81944444444444453</v>
      </c>
      <c r="K249" s="10">
        <f t="shared" si="8"/>
        <v>115</v>
      </c>
      <c r="L249" s="16" t="s">
        <v>182</v>
      </c>
      <c r="M249" s="16" t="s">
        <v>575</v>
      </c>
      <c r="N249">
        <v>96</v>
      </c>
      <c r="O249">
        <v>96</v>
      </c>
      <c r="P249" s="7">
        <v>25</v>
      </c>
      <c r="Q249" s="4" t="s">
        <v>172</v>
      </c>
      <c r="R249" s="4" t="s">
        <v>173</v>
      </c>
      <c r="S249" s="4"/>
      <c r="T249" s="9">
        <f t="shared" si="9"/>
        <v>2.4305555555555691E-2</v>
      </c>
    </row>
    <row r="250" spans="1:21" x14ac:dyDescent="0.25">
      <c r="A250" s="4" t="s">
        <v>20</v>
      </c>
      <c r="B250" s="5" t="s">
        <v>567</v>
      </c>
      <c r="C250" s="13">
        <v>3</v>
      </c>
      <c r="D250" s="4">
        <v>107</v>
      </c>
      <c r="E250" s="7">
        <v>2017</v>
      </c>
      <c r="F250" s="7">
        <v>4</v>
      </c>
      <c r="G250" s="19">
        <v>2</v>
      </c>
      <c r="H250" s="18">
        <v>42850</v>
      </c>
      <c r="I250" s="15">
        <v>0.875</v>
      </c>
      <c r="J250" s="15">
        <v>0.88263888888888886</v>
      </c>
      <c r="K250" s="10">
        <f t="shared" si="8"/>
        <v>115</v>
      </c>
      <c r="L250" s="16" t="s">
        <v>576</v>
      </c>
      <c r="M250" s="16" t="s">
        <v>181</v>
      </c>
      <c r="N250">
        <v>96</v>
      </c>
      <c r="O250">
        <v>96</v>
      </c>
      <c r="P250" s="7">
        <v>25</v>
      </c>
      <c r="Q250" s="4" t="s">
        <v>172</v>
      </c>
      <c r="R250" s="4" t="s">
        <v>173</v>
      </c>
      <c r="S250" s="4"/>
      <c r="T250" s="9">
        <f t="shared" si="9"/>
        <v>7.6388888888888618E-3</v>
      </c>
    </row>
    <row r="251" spans="1:21" x14ac:dyDescent="0.25">
      <c r="A251" s="4" t="s">
        <v>20</v>
      </c>
      <c r="B251" s="5" t="s">
        <v>567</v>
      </c>
      <c r="C251" s="13">
        <v>4</v>
      </c>
      <c r="D251" s="4">
        <v>107</v>
      </c>
      <c r="E251" s="7">
        <v>2017</v>
      </c>
      <c r="F251" s="7">
        <v>4</v>
      </c>
      <c r="G251" s="19">
        <v>2</v>
      </c>
      <c r="H251" s="18">
        <v>42850</v>
      </c>
      <c r="I251" s="15">
        <v>0.89236111111111116</v>
      </c>
      <c r="J251" s="15">
        <v>0.8965277777777777</v>
      </c>
      <c r="K251" s="10">
        <f t="shared" si="8"/>
        <v>115</v>
      </c>
      <c r="L251" s="16" t="s">
        <v>177</v>
      </c>
      <c r="M251" s="16" t="s">
        <v>570</v>
      </c>
      <c r="N251">
        <v>96</v>
      </c>
      <c r="O251">
        <v>96</v>
      </c>
      <c r="P251" s="7">
        <v>25</v>
      </c>
      <c r="Q251" s="4" t="s">
        <v>172</v>
      </c>
      <c r="R251" s="4" t="s">
        <v>173</v>
      </c>
      <c r="S251" s="4"/>
      <c r="T251" s="9">
        <f t="shared" si="9"/>
        <v>4.1666666666665408E-3</v>
      </c>
    </row>
    <row r="252" spans="1:21" x14ac:dyDescent="0.25">
      <c r="A252" s="4" t="s">
        <v>20</v>
      </c>
      <c r="B252" s="5" t="s">
        <v>563</v>
      </c>
      <c r="C252" s="13">
        <v>5</v>
      </c>
      <c r="D252" s="4">
        <v>107</v>
      </c>
      <c r="E252" s="7">
        <v>2017</v>
      </c>
      <c r="F252" s="7">
        <v>4</v>
      </c>
      <c r="G252" s="19">
        <v>2</v>
      </c>
      <c r="H252" s="18">
        <v>42851</v>
      </c>
      <c r="I252" s="15">
        <v>4.1666666666666666E-3</v>
      </c>
      <c r="J252" s="15">
        <v>3.4027777777777775E-2</v>
      </c>
      <c r="K252" s="10">
        <f t="shared" si="8"/>
        <v>116</v>
      </c>
      <c r="L252" s="16" t="s">
        <v>192</v>
      </c>
      <c r="M252" s="16" t="s">
        <v>577</v>
      </c>
      <c r="N252">
        <v>96</v>
      </c>
      <c r="O252">
        <v>96</v>
      </c>
      <c r="P252" s="7">
        <v>25</v>
      </c>
      <c r="Q252" s="4" t="s">
        <v>172</v>
      </c>
      <c r="R252" s="4" t="s">
        <v>173</v>
      </c>
      <c r="S252" s="4"/>
      <c r="T252" s="9">
        <f t="shared" si="9"/>
        <v>2.9861111111111109E-2</v>
      </c>
    </row>
    <row r="253" spans="1:21" x14ac:dyDescent="0.25">
      <c r="A253" s="4" t="s">
        <v>20</v>
      </c>
      <c r="B253" s="5" t="s">
        <v>563</v>
      </c>
      <c r="C253" s="13">
        <v>6</v>
      </c>
      <c r="D253" s="4">
        <v>107</v>
      </c>
      <c r="E253" s="7">
        <v>2017</v>
      </c>
      <c r="F253" s="7">
        <v>4</v>
      </c>
      <c r="G253" s="19">
        <v>2</v>
      </c>
      <c r="H253" s="18">
        <v>42851</v>
      </c>
      <c r="I253" s="15">
        <v>6.1111111111111116E-2</v>
      </c>
      <c r="J253" s="15">
        <v>8.5416666666666655E-2</v>
      </c>
      <c r="K253" s="10">
        <f t="shared" si="8"/>
        <v>116</v>
      </c>
      <c r="L253" s="16" t="s">
        <v>182</v>
      </c>
      <c r="M253" s="16" t="s">
        <v>578</v>
      </c>
      <c r="N253">
        <v>96</v>
      </c>
      <c r="O253">
        <v>96</v>
      </c>
      <c r="P253" s="7">
        <v>25</v>
      </c>
      <c r="Q253" s="4" t="s">
        <v>172</v>
      </c>
      <c r="R253" s="4" t="s">
        <v>173</v>
      </c>
      <c r="S253" s="4"/>
      <c r="T253" s="9">
        <f t="shared" si="9"/>
        <v>2.4305555555555539E-2</v>
      </c>
    </row>
    <row r="254" spans="1:21" x14ac:dyDescent="0.25">
      <c r="A254" s="4" t="s">
        <v>20</v>
      </c>
      <c r="B254" s="5" t="s">
        <v>567</v>
      </c>
      <c r="C254" s="13">
        <v>5</v>
      </c>
      <c r="D254" s="4">
        <v>107</v>
      </c>
      <c r="E254" s="7">
        <v>2017</v>
      </c>
      <c r="F254" s="7">
        <v>4</v>
      </c>
      <c r="G254" s="19">
        <v>2</v>
      </c>
      <c r="H254" s="18">
        <v>42851</v>
      </c>
      <c r="I254" s="15">
        <v>0.12708333333333333</v>
      </c>
      <c r="J254" s="15">
        <v>0.13333333333333333</v>
      </c>
      <c r="K254" s="10">
        <f t="shared" si="8"/>
        <v>116</v>
      </c>
      <c r="L254" s="16" t="s">
        <v>192</v>
      </c>
      <c r="M254" s="16" t="s">
        <v>570</v>
      </c>
      <c r="N254">
        <v>96</v>
      </c>
      <c r="O254">
        <v>96</v>
      </c>
      <c r="P254" s="7">
        <v>25</v>
      </c>
      <c r="Q254" s="4" t="s">
        <v>172</v>
      </c>
      <c r="R254" s="4" t="s">
        <v>173</v>
      </c>
      <c r="S254" s="4"/>
      <c r="T254" s="9">
        <f t="shared" si="9"/>
        <v>6.2500000000000056E-3</v>
      </c>
    </row>
    <row r="255" spans="1:21" x14ac:dyDescent="0.25">
      <c r="A255" s="4" t="s">
        <v>20</v>
      </c>
      <c r="B255" s="5" t="s">
        <v>567</v>
      </c>
      <c r="C255" s="13">
        <v>6</v>
      </c>
      <c r="D255" s="4">
        <v>107</v>
      </c>
      <c r="E255" s="7">
        <v>2017</v>
      </c>
      <c r="F255" s="7">
        <v>4</v>
      </c>
      <c r="G255" s="19">
        <v>2</v>
      </c>
      <c r="H255" s="18">
        <v>42851</v>
      </c>
      <c r="I255" s="15">
        <v>0.14166666666666666</v>
      </c>
      <c r="J255" s="15">
        <v>0.14583333333333334</v>
      </c>
      <c r="K255" s="10">
        <f t="shared" si="8"/>
        <v>116</v>
      </c>
      <c r="L255" s="16" t="s">
        <v>192</v>
      </c>
      <c r="M255" s="16" t="s">
        <v>570</v>
      </c>
      <c r="N255">
        <v>96</v>
      </c>
      <c r="O255">
        <v>96</v>
      </c>
      <c r="P255" s="7">
        <v>25</v>
      </c>
      <c r="Q255" s="4" t="s">
        <v>172</v>
      </c>
      <c r="R255" s="4" t="s">
        <v>173</v>
      </c>
      <c r="S255" s="4"/>
      <c r="T255" s="9">
        <f t="shared" si="9"/>
        <v>4.1666666666666796E-3</v>
      </c>
    </row>
    <row r="256" spans="1:21" x14ac:dyDescent="0.25">
      <c r="A256" s="4" t="s">
        <v>20</v>
      </c>
      <c r="B256" s="5" t="s">
        <v>563</v>
      </c>
      <c r="C256" s="13">
        <v>7</v>
      </c>
      <c r="D256" s="4">
        <v>107</v>
      </c>
      <c r="E256" s="7">
        <v>2017</v>
      </c>
      <c r="F256" s="7">
        <v>4</v>
      </c>
      <c r="G256" s="19">
        <v>2</v>
      </c>
      <c r="H256" s="18">
        <v>42851</v>
      </c>
      <c r="I256" s="15">
        <v>0.25</v>
      </c>
      <c r="J256" s="15">
        <v>0.27638888888888885</v>
      </c>
      <c r="K256" s="10">
        <f t="shared" si="8"/>
        <v>116</v>
      </c>
      <c r="L256" s="16" t="s">
        <v>177</v>
      </c>
      <c r="M256" s="16" t="s">
        <v>579</v>
      </c>
      <c r="N256">
        <v>96</v>
      </c>
      <c r="O256">
        <v>96</v>
      </c>
      <c r="P256" s="7">
        <v>25</v>
      </c>
      <c r="Q256" s="4" t="s">
        <v>172</v>
      </c>
      <c r="R256" s="4" t="s">
        <v>173</v>
      </c>
      <c r="S256" s="4"/>
      <c r="T256" s="9">
        <f t="shared" si="9"/>
        <v>2.6388888888888851E-2</v>
      </c>
    </row>
    <row r="257" spans="1:20" x14ac:dyDescent="0.25">
      <c r="A257" s="4" t="s">
        <v>20</v>
      </c>
      <c r="B257" s="5" t="s">
        <v>563</v>
      </c>
      <c r="C257" s="13">
        <v>8</v>
      </c>
      <c r="D257" s="4">
        <v>107</v>
      </c>
      <c r="E257" s="7">
        <v>2017</v>
      </c>
      <c r="F257" s="7">
        <v>4</v>
      </c>
      <c r="G257" s="19">
        <v>2</v>
      </c>
      <c r="H257" s="18">
        <v>42851</v>
      </c>
      <c r="I257" s="15">
        <v>0.29236111111111113</v>
      </c>
      <c r="J257" s="15">
        <v>0.31736111111111115</v>
      </c>
      <c r="K257" s="10">
        <f t="shared" si="8"/>
        <v>116</v>
      </c>
      <c r="L257" s="16" t="s">
        <v>180</v>
      </c>
      <c r="M257" s="16" t="s">
        <v>580</v>
      </c>
      <c r="N257">
        <v>96</v>
      </c>
      <c r="O257">
        <v>96</v>
      </c>
      <c r="P257" s="7">
        <v>25</v>
      </c>
      <c r="Q257" s="4" t="s">
        <v>172</v>
      </c>
      <c r="R257" s="4" t="s">
        <v>173</v>
      </c>
      <c r="S257" s="4"/>
      <c r="T257" s="9">
        <f t="shared" si="9"/>
        <v>2.5000000000000022E-2</v>
      </c>
    </row>
    <row r="258" spans="1:20" x14ac:dyDescent="0.25">
      <c r="A258" s="4" t="s">
        <v>20</v>
      </c>
      <c r="B258" s="5" t="s">
        <v>567</v>
      </c>
      <c r="C258" s="13">
        <v>7</v>
      </c>
      <c r="D258" s="4">
        <v>107</v>
      </c>
      <c r="E258" s="7">
        <v>2017</v>
      </c>
      <c r="F258" s="7">
        <v>4</v>
      </c>
      <c r="G258" s="19">
        <v>2</v>
      </c>
      <c r="H258" s="18">
        <v>42851</v>
      </c>
      <c r="I258" s="15">
        <v>0.375</v>
      </c>
      <c r="J258" s="15">
        <v>0.38263888888888892</v>
      </c>
      <c r="K258" s="10">
        <f t="shared" si="8"/>
        <v>116</v>
      </c>
      <c r="L258" s="16" t="s">
        <v>581</v>
      </c>
      <c r="M258" s="16" t="s">
        <v>582</v>
      </c>
      <c r="N258">
        <v>96</v>
      </c>
      <c r="O258">
        <v>96</v>
      </c>
      <c r="P258" s="7">
        <v>25</v>
      </c>
      <c r="Q258" s="4" t="s">
        <v>172</v>
      </c>
      <c r="R258" s="4" t="s">
        <v>173</v>
      </c>
      <c r="S258" s="4"/>
      <c r="T258" s="9">
        <f t="shared" si="9"/>
        <v>7.6388888888889173E-3</v>
      </c>
    </row>
    <row r="259" spans="1:20" x14ac:dyDescent="0.25">
      <c r="A259" s="4" t="s">
        <v>20</v>
      </c>
      <c r="B259" s="5" t="s">
        <v>567</v>
      </c>
      <c r="C259" s="13">
        <v>8</v>
      </c>
      <c r="D259" s="4">
        <v>107</v>
      </c>
      <c r="E259" s="7">
        <v>2017</v>
      </c>
      <c r="F259" s="7">
        <v>4</v>
      </c>
      <c r="G259" s="19">
        <v>2</v>
      </c>
      <c r="H259" s="18">
        <v>42851</v>
      </c>
      <c r="I259" s="15">
        <v>0.39027777777777778</v>
      </c>
      <c r="J259" s="15">
        <v>0.39583333333333331</v>
      </c>
      <c r="K259" s="10">
        <f t="shared" ref="K259:K265" si="10">H259-42370-365</f>
        <v>116</v>
      </c>
      <c r="L259" s="16" t="s">
        <v>581</v>
      </c>
      <c r="M259" s="16" t="s">
        <v>582</v>
      </c>
      <c r="N259">
        <v>96</v>
      </c>
      <c r="O259">
        <v>96</v>
      </c>
      <c r="P259" s="7">
        <v>25</v>
      </c>
      <c r="Q259" s="4" t="s">
        <v>172</v>
      </c>
      <c r="R259" s="4" t="s">
        <v>173</v>
      </c>
      <c r="S259" s="4"/>
      <c r="T259" s="9">
        <f t="shared" si="9"/>
        <v>5.5555555555555358E-3</v>
      </c>
    </row>
    <row r="260" spans="1:20" x14ac:dyDescent="0.25">
      <c r="A260" s="4" t="s">
        <v>20</v>
      </c>
      <c r="B260" s="5" t="s">
        <v>179</v>
      </c>
      <c r="C260" s="13">
        <v>7</v>
      </c>
      <c r="D260" s="4">
        <v>107</v>
      </c>
      <c r="E260" s="7">
        <v>2017</v>
      </c>
      <c r="F260" s="7">
        <v>4</v>
      </c>
      <c r="G260" s="19">
        <v>2</v>
      </c>
      <c r="H260" s="18">
        <v>42851</v>
      </c>
      <c r="I260" s="15">
        <v>0.40208333333333335</v>
      </c>
      <c r="J260" s="15">
        <v>0.41041666666666665</v>
      </c>
      <c r="K260" s="10">
        <f t="shared" si="10"/>
        <v>116</v>
      </c>
      <c r="L260" s="16" t="s">
        <v>583</v>
      </c>
      <c r="M260" s="16" t="s">
        <v>584</v>
      </c>
      <c r="N260">
        <v>96</v>
      </c>
      <c r="O260">
        <v>96</v>
      </c>
      <c r="P260" s="7">
        <v>25</v>
      </c>
      <c r="Q260" s="4" t="s">
        <v>172</v>
      </c>
      <c r="R260" s="4" t="s">
        <v>173</v>
      </c>
      <c r="S260" s="4"/>
      <c r="T260" s="9">
        <f t="shared" si="9"/>
        <v>8.3333333333333037E-3</v>
      </c>
    </row>
    <row r="261" spans="1:20" x14ac:dyDescent="0.25">
      <c r="A261" s="4" t="s">
        <v>20</v>
      </c>
      <c r="B261" s="5" t="s">
        <v>26</v>
      </c>
      <c r="C261" s="13">
        <v>26</v>
      </c>
      <c r="D261" s="4">
        <v>108</v>
      </c>
      <c r="E261" s="7">
        <v>2017</v>
      </c>
      <c r="F261" s="7">
        <v>4</v>
      </c>
      <c r="G261" s="19">
        <v>2</v>
      </c>
      <c r="H261" s="18">
        <v>42851</v>
      </c>
      <c r="I261" s="15">
        <v>0.50763888888888886</v>
      </c>
      <c r="J261" s="15">
        <v>0.53541666666666665</v>
      </c>
      <c r="K261" s="10">
        <f t="shared" si="10"/>
        <v>116</v>
      </c>
      <c r="L261" s="16" t="s">
        <v>585</v>
      </c>
      <c r="M261" s="16" t="s">
        <v>586</v>
      </c>
      <c r="N261">
        <v>82</v>
      </c>
      <c r="O261">
        <v>82</v>
      </c>
      <c r="P261" s="7">
        <v>25</v>
      </c>
      <c r="Q261" s="4" t="s">
        <v>172</v>
      </c>
      <c r="R261" s="4" t="s">
        <v>387</v>
      </c>
      <c r="S261" s="4"/>
      <c r="T261" s="9">
        <f t="shared" si="9"/>
        <v>2.777777777777779E-2</v>
      </c>
    </row>
    <row r="262" spans="1:20" x14ac:dyDescent="0.25">
      <c r="A262" s="4" t="s">
        <v>20</v>
      </c>
      <c r="B262" s="5" t="s">
        <v>26</v>
      </c>
      <c r="C262" s="13">
        <v>27</v>
      </c>
      <c r="D262" s="4">
        <v>108</v>
      </c>
      <c r="E262" s="7">
        <v>2017</v>
      </c>
      <c r="F262" s="7">
        <v>4</v>
      </c>
      <c r="G262" s="19">
        <v>2</v>
      </c>
      <c r="H262" s="18">
        <v>42851</v>
      </c>
      <c r="I262" s="15">
        <v>0.59722222222222221</v>
      </c>
      <c r="J262" s="15">
        <v>0.61736111111111114</v>
      </c>
      <c r="K262" s="10">
        <f t="shared" si="10"/>
        <v>116</v>
      </c>
      <c r="L262" s="16" t="s">
        <v>587</v>
      </c>
      <c r="M262" s="16" t="s">
        <v>588</v>
      </c>
      <c r="N262">
        <v>80</v>
      </c>
      <c r="O262">
        <v>80</v>
      </c>
      <c r="P262" s="7">
        <v>25</v>
      </c>
      <c r="Q262" s="4" t="s">
        <v>172</v>
      </c>
      <c r="R262" s="4" t="s">
        <v>387</v>
      </c>
      <c r="S262" s="4"/>
      <c r="T262" s="9">
        <f t="shared" si="9"/>
        <v>2.0138888888888928E-2</v>
      </c>
    </row>
    <row r="263" spans="1:20" x14ac:dyDescent="0.25">
      <c r="A263" s="4" t="s">
        <v>20</v>
      </c>
      <c r="B263" s="5" t="s">
        <v>26</v>
      </c>
      <c r="C263" s="13">
        <v>28</v>
      </c>
      <c r="D263" s="4">
        <v>109</v>
      </c>
      <c r="E263" s="7">
        <v>2017</v>
      </c>
      <c r="F263" s="7">
        <v>4</v>
      </c>
      <c r="G263" s="19">
        <v>2</v>
      </c>
      <c r="H263" s="18">
        <v>42852</v>
      </c>
      <c r="I263" s="15">
        <v>0.2673611111111111</v>
      </c>
      <c r="J263" s="15">
        <v>0.28750000000000003</v>
      </c>
      <c r="K263" s="10">
        <f t="shared" si="10"/>
        <v>117</v>
      </c>
      <c r="L263" s="16" t="s">
        <v>587</v>
      </c>
      <c r="M263" s="16" t="s">
        <v>589</v>
      </c>
      <c r="N263">
        <v>48</v>
      </c>
      <c r="O263">
        <v>48</v>
      </c>
      <c r="P263" s="7">
        <v>24</v>
      </c>
      <c r="Q263" s="4" t="s">
        <v>69</v>
      </c>
      <c r="R263" s="4" t="s">
        <v>128</v>
      </c>
      <c r="S263" s="4"/>
      <c r="T263" s="9">
        <f t="shared" si="9"/>
        <v>2.0138888888888928E-2</v>
      </c>
    </row>
    <row r="264" spans="1:20" x14ac:dyDescent="0.25">
      <c r="A264" s="4" t="s">
        <v>20</v>
      </c>
      <c r="B264" s="5" t="s">
        <v>26</v>
      </c>
      <c r="C264" s="13">
        <v>29</v>
      </c>
      <c r="D264" s="4">
        <v>110</v>
      </c>
      <c r="E264" s="7">
        <v>2017</v>
      </c>
      <c r="F264" s="7">
        <v>4</v>
      </c>
      <c r="G264" s="19">
        <v>2</v>
      </c>
      <c r="H264" s="18">
        <v>42852</v>
      </c>
      <c r="I264" s="15">
        <v>0.39861111111111108</v>
      </c>
      <c r="J264" s="15">
        <v>0.4284722222222222</v>
      </c>
      <c r="K264" s="10">
        <f t="shared" si="10"/>
        <v>117</v>
      </c>
      <c r="L264" s="16" t="s">
        <v>590</v>
      </c>
      <c r="M264" s="16" t="s">
        <v>591</v>
      </c>
      <c r="N264">
        <v>46</v>
      </c>
      <c r="O264">
        <v>46</v>
      </c>
      <c r="P264" s="7">
        <v>24</v>
      </c>
      <c r="Q264" s="4" t="s">
        <v>69</v>
      </c>
      <c r="R264" s="4" t="s">
        <v>133</v>
      </c>
      <c r="S264" s="4"/>
      <c r="T264" s="9">
        <f t="shared" si="9"/>
        <v>2.9861111111111116E-2</v>
      </c>
    </row>
    <row r="265" spans="1:20" x14ac:dyDescent="0.25">
      <c r="A265" s="4" t="s">
        <v>20</v>
      </c>
      <c r="B265" s="5" t="s">
        <v>179</v>
      </c>
      <c r="C265" s="13">
        <v>8</v>
      </c>
      <c r="D265" s="4">
        <v>110</v>
      </c>
      <c r="E265" s="7">
        <v>2017</v>
      </c>
      <c r="F265" s="7">
        <v>4</v>
      </c>
      <c r="G265" s="19">
        <v>2</v>
      </c>
      <c r="H265" s="18">
        <v>42852</v>
      </c>
      <c r="I265" s="15">
        <v>0.5</v>
      </c>
      <c r="J265" s="15"/>
      <c r="K265" s="10">
        <f t="shared" si="10"/>
        <v>117</v>
      </c>
      <c r="L265" s="16" t="s">
        <v>592</v>
      </c>
      <c r="M265" s="16" t="s">
        <v>593</v>
      </c>
      <c r="N265">
        <v>46</v>
      </c>
      <c r="O265">
        <v>46</v>
      </c>
      <c r="P265" s="7">
        <v>24</v>
      </c>
      <c r="Q265" s="4" t="s">
        <v>69</v>
      </c>
      <c r="R265" s="4" t="s">
        <v>133</v>
      </c>
      <c r="S265" s="4"/>
      <c r="T265" s="9"/>
    </row>
    <row r="266" spans="1:20" x14ac:dyDescent="0.25">
      <c r="E266" s="18"/>
    </row>
    <row r="267" spans="1:20" x14ac:dyDescent="0.25">
      <c r="E267" s="18"/>
      <c r="S267" s="4"/>
    </row>
    <row r="268" spans="1:20" x14ac:dyDescent="0.25">
      <c r="E268" s="18"/>
      <c r="S268" s="4"/>
    </row>
    <row r="269" spans="1:20" x14ac:dyDescent="0.25">
      <c r="E269" s="18"/>
      <c r="S269" s="4"/>
    </row>
    <row r="270" spans="1:20" x14ac:dyDescent="0.25">
      <c r="E270" s="18"/>
      <c r="S270" s="4"/>
    </row>
    <row r="271" spans="1:20" x14ac:dyDescent="0.25">
      <c r="E271" s="18"/>
      <c r="S271" s="4"/>
    </row>
    <row r="272" spans="1:20" x14ac:dyDescent="0.25">
      <c r="E272" s="18"/>
      <c r="S272" s="4"/>
    </row>
    <row r="273" spans="5:19" x14ac:dyDescent="0.25">
      <c r="E273" s="18"/>
      <c r="S273" s="4"/>
    </row>
    <row r="274" spans="5:19" x14ac:dyDescent="0.25">
      <c r="E274" s="18"/>
      <c r="S274" s="4"/>
    </row>
    <row r="275" spans="5:19" x14ac:dyDescent="0.25">
      <c r="E275" s="18"/>
      <c r="S275" s="4"/>
    </row>
    <row r="276" spans="5:19" x14ac:dyDescent="0.25">
      <c r="E276" s="18"/>
      <c r="S276" s="4"/>
    </row>
    <row r="277" spans="5:19" x14ac:dyDescent="0.25">
      <c r="E277" s="18"/>
      <c r="S277" s="4"/>
    </row>
    <row r="278" spans="5:19" x14ac:dyDescent="0.25">
      <c r="E278" s="18"/>
      <c r="S278" s="4"/>
    </row>
    <row r="279" spans="5:19" x14ac:dyDescent="0.25">
      <c r="E279" s="18"/>
      <c r="S279" s="4"/>
    </row>
    <row r="280" spans="5:19" x14ac:dyDescent="0.25">
      <c r="E280" s="18"/>
      <c r="S280" s="4"/>
    </row>
    <row r="281" spans="5:19" x14ac:dyDescent="0.25">
      <c r="E281" s="18"/>
      <c r="S281" s="4"/>
    </row>
    <row r="282" spans="5:19" x14ac:dyDescent="0.25">
      <c r="E282" s="18"/>
      <c r="S282" s="4"/>
    </row>
    <row r="283" spans="5:19" x14ac:dyDescent="0.25">
      <c r="E283" s="18"/>
      <c r="S283" s="4"/>
    </row>
    <row r="284" spans="5:19" x14ac:dyDescent="0.25">
      <c r="E284" s="18"/>
      <c r="S284" s="4"/>
    </row>
    <row r="285" spans="5:19" x14ac:dyDescent="0.25">
      <c r="E285" s="18"/>
      <c r="S285" s="4"/>
    </row>
    <row r="286" spans="5:19" x14ac:dyDescent="0.25">
      <c r="E286" s="18"/>
      <c r="S286" s="4"/>
    </row>
    <row r="287" spans="5:19" x14ac:dyDescent="0.25">
      <c r="E287" s="18"/>
    </row>
    <row r="288" spans="5:19" x14ac:dyDescent="0.25">
      <c r="E288" s="18"/>
    </row>
    <row r="289" spans="5:5" x14ac:dyDescent="0.25">
      <c r="E289" s="18"/>
    </row>
    <row r="290" spans="5:5" x14ac:dyDescent="0.25">
      <c r="E290" s="18"/>
    </row>
    <row r="291" spans="5:5" x14ac:dyDescent="0.25">
      <c r="E291" s="18"/>
    </row>
    <row r="292" spans="5:5" x14ac:dyDescent="0.25">
      <c r="E292" s="18"/>
    </row>
    <row r="293" spans="5:5" x14ac:dyDescent="0.25">
      <c r="E293" s="18"/>
    </row>
    <row r="294" spans="5:5" x14ac:dyDescent="0.25">
      <c r="E294" s="18"/>
    </row>
    <row r="295" spans="5:5" x14ac:dyDescent="0.25">
      <c r="E295" s="18"/>
    </row>
    <row r="296" spans="5:5" x14ac:dyDescent="0.25">
      <c r="E296" s="18"/>
    </row>
    <row r="297" spans="5:5" x14ac:dyDescent="0.25">
      <c r="E297" s="18"/>
    </row>
    <row r="298" spans="5:5" x14ac:dyDescent="0.25">
      <c r="E298" s="18"/>
    </row>
    <row r="299" spans="5:5" x14ac:dyDescent="0.25">
      <c r="E299" s="18"/>
    </row>
    <row r="300" spans="5:5" x14ac:dyDescent="0.25">
      <c r="E300" s="18"/>
    </row>
    <row r="301" spans="5:5" x14ac:dyDescent="0.25">
      <c r="E301" s="18"/>
    </row>
    <row r="302" spans="5:5" x14ac:dyDescent="0.25">
      <c r="E302" s="18"/>
    </row>
    <row r="303" spans="5:5" x14ac:dyDescent="0.25">
      <c r="E303" s="18"/>
    </row>
    <row r="304" spans="5:5" x14ac:dyDescent="0.25">
      <c r="E304" s="18"/>
    </row>
    <row r="305" spans="5:5" x14ac:dyDescent="0.25">
      <c r="E305" s="18"/>
    </row>
    <row r="306" spans="5:5" x14ac:dyDescent="0.25">
      <c r="E306" s="18"/>
    </row>
    <row r="307" spans="5:5" x14ac:dyDescent="0.25">
      <c r="E307" s="18"/>
    </row>
    <row r="308" spans="5:5" x14ac:dyDescent="0.25">
      <c r="E308" s="18"/>
    </row>
    <row r="309" spans="5:5" x14ac:dyDescent="0.25">
      <c r="E309" s="18"/>
    </row>
    <row r="310" spans="5:5" x14ac:dyDescent="0.25">
      <c r="E310" s="18"/>
    </row>
    <row r="311" spans="5:5" x14ac:dyDescent="0.25">
      <c r="E311" s="18"/>
    </row>
    <row r="312" spans="5:5" x14ac:dyDescent="0.25">
      <c r="E312" s="18"/>
    </row>
    <row r="313" spans="5:5" x14ac:dyDescent="0.25">
      <c r="E313" s="18"/>
    </row>
    <row r="314" spans="5:5" x14ac:dyDescent="0.25">
      <c r="E314" s="18"/>
    </row>
    <row r="315" spans="5:5" x14ac:dyDescent="0.25">
      <c r="E315" s="18"/>
    </row>
    <row r="316" spans="5:5" x14ac:dyDescent="0.25">
      <c r="E316" s="18"/>
    </row>
    <row r="317" spans="5:5" x14ac:dyDescent="0.25">
      <c r="E317" s="18"/>
    </row>
    <row r="318" spans="5:5" x14ac:dyDescent="0.25">
      <c r="E318" s="18"/>
    </row>
    <row r="319" spans="5:5" x14ac:dyDescent="0.25">
      <c r="E319" s="18"/>
    </row>
    <row r="320" spans="5:5" x14ac:dyDescent="0.25">
      <c r="E320" s="18"/>
    </row>
    <row r="321" spans="5:5" x14ac:dyDescent="0.25">
      <c r="E321" s="18"/>
    </row>
    <row r="322" spans="5:5" x14ac:dyDescent="0.25">
      <c r="E322" s="18"/>
    </row>
    <row r="323" spans="5:5" x14ac:dyDescent="0.25">
      <c r="E323" s="18"/>
    </row>
    <row r="324" spans="5:5" x14ac:dyDescent="0.25">
      <c r="E324" s="18"/>
    </row>
    <row r="325" spans="5:5" x14ac:dyDescent="0.25">
      <c r="E325" s="18"/>
    </row>
    <row r="326" spans="5:5" x14ac:dyDescent="0.25">
      <c r="E326" s="18"/>
    </row>
    <row r="327" spans="5:5" x14ac:dyDescent="0.25">
      <c r="E327" s="18"/>
    </row>
    <row r="328" spans="5:5" x14ac:dyDescent="0.25">
      <c r="E328" s="18"/>
    </row>
    <row r="329" spans="5:5" x14ac:dyDescent="0.25">
      <c r="E329" s="18"/>
    </row>
    <row r="330" spans="5:5" x14ac:dyDescent="0.25">
      <c r="E330" s="18"/>
    </row>
    <row r="331" spans="5:5" x14ac:dyDescent="0.25">
      <c r="E331" s="18"/>
    </row>
    <row r="332" spans="5:5" x14ac:dyDescent="0.25">
      <c r="E332" s="18"/>
    </row>
    <row r="333" spans="5:5" x14ac:dyDescent="0.25">
      <c r="E333" s="18"/>
    </row>
    <row r="334" spans="5:5" x14ac:dyDescent="0.25">
      <c r="E334" s="18"/>
    </row>
    <row r="335" spans="5:5" x14ac:dyDescent="0.25">
      <c r="E335" s="18"/>
    </row>
    <row r="336" spans="5:5" x14ac:dyDescent="0.25">
      <c r="E336" s="18"/>
    </row>
    <row r="337" spans="5:5" x14ac:dyDescent="0.25">
      <c r="E337" s="18"/>
    </row>
    <row r="338" spans="5:5" x14ac:dyDescent="0.25">
      <c r="E338" s="18"/>
    </row>
    <row r="339" spans="5:5" x14ac:dyDescent="0.25">
      <c r="E339" s="18"/>
    </row>
    <row r="340" spans="5:5" x14ac:dyDescent="0.25">
      <c r="E340" s="18"/>
    </row>
    <row r="341" spans="5:5" x14ac:dyDescent="0.25">
      <c r="E341" s="18"/>
    </row>
    <row r="342" spans="5:5" x14ac:dyDescent="0.25">
      <c r="E342" s="18"/>
    </row>
    <row r="343" spans="5:5" x14ac:dyDescent="0.25">
      <c r="E343" s="18"/>
    </row>
    <row r="344" spans="5:5" x14ac:dyDescent="0.25">
      <c r="E344" s="18"/>
    </row>
    <row r="345" spans="5:5" x14ac:dyDescent="0.25">
      <c r="E345" s="18"/>
    </row>
    <row r="346" spans="5:5" x14ac:dyDescent="0.25">
      <c r="E346" s="18"/>
    </row>
    <row r="347" spans="5:5" x14ac:dyDescent="0.25">
      <c r="E347" s="18"/>
    </row>
    <row r="348" spans="5:5" x14ac:dyDescent="0.25">
      <c r="E348" s="18"/>
    </row>
    <row r="349" spans="5:5" x14ac:dyDescent="0.25">
      <c r="E349" s="18"/>
    </row>
    <row r="350" spans="5:5" x14ac:dyDescent="0.25">
      <c r="E350" s="18"/>
    </row>
    <row r="351" spans="5:5" x14ac:dyDescent="0.25">
      <c r="E351" s="18"/>
    </row>
    <row r="352" spans="5:5" x14ac:dyDescent="0.25">
      <c r="E352" s="18"/>
    </row>
    <row r="353" spans="5:5" x14ac:dyDescent="0.25">
      <c r="E353" s="18"/>
    </row>
    <row r="354" spans="5:5" x14ac:dyDescent="0.25">
      <c r="E354" s="18"/>
    </row>
    <row r="355" spans="5:5" x14ac:dyDescent="0.25">
      <c r="E355" s="18"/>
    </row>
    <row r="356" spans="5:5" x14ac:dyDescent="0.25">
      <c r="E356" s="18"/>
    </row>
    <row r="357" spans="5:5" x14ac:dyDescent="0.25">
      <c r="E357" s="18"/>
    </row>
    <row r="358" spans="5:5" x14ac:dyDescent="0.25">
      <c r="E358" s="18"/>
    </row>
    <row r="359" spans="5:5" x14ac:dyDescent="0.25">
      <c r="E359" s="18"/>
    </row>
    <row r="360" spans="5:5" x14ac:dyDescent="0.25">
      <c r="E360" s="18"/>
    </row>
    <row r="361" spans="5:5" x14ac:dyDescent="0.25">
      <c r="E361" s="18"/>
    </row>
    <row r="362" spans="5:5" x14ac:dyDescent="0.25">
      <c r="E362" s="18"/>
    </row>
    <row r="363" spans="5:5" x14ac:dyDescent="0.25">
      <c r="E363" s="18"/>
    </row>
    <row r="364" spans="5:5" x14ac:dyDescent="0.25">
      <c r="E364" s="18"/>
    </row>
    <row r="365" spans="5:5" x14ac:dyDescent="0.25">
      <c r="E365" s="18"/>
    </row>
    <row r="366" spans="5:5" x14ac:dyDescent="0.25">
      <c r="E366" s="18"/>
    </row>
    <row r="367" spans="5:5" x14ac:dyDescent="0.25">
      <c r="E367" s="18"/>
    </row>
    <row r="368" spans="5:5" x14ac:dyDescent="0.25">
      <c r="E368" s="18"/>
    </row>
    <row r="369" spans="5:5" x14ac:dyDescent="0.25">
      <c r="E369" s="18"/>
    </row>
    <row r="370" spans="5:5" x14ac:dyDescent="0.25">
      <c r="E370" s="18"/>
    </row>
    <row r="371" spans="5:5" x14ac:dyDescent="0.25">
      <c r="E371" s="18"/>
    </row>
    <row r="372" spans="5:5" x14ac:dyDescent="0.25">
      <c r="E372" s="18"/>
    </row>
    <row r="373" spans="5:5" x14ac:dyDescent="0.25">
      <c r="E373" s="18"/>
    </row>
    <row r="374" spans="5:5" x14ac:dyDescent="0.25">
      <c r="E374" s="18"/>
    </row>
    <row r="375" spans="5:5" x14ac:dyDescent="0.25">
      <c r="E375" s="18"/>
    </row>
    <row r="376" spans="5:5" x14ac:dyDescent="0.25">
      <c r="E376" s="18"/>
    </row>
    <row r="377" spans="5:5" x14ac:dyDescent="0.25">
      <c r="E377" s="18"/>
    </row>
    <row r="378" spans="5:5" x14ac:dyDescent="0.25">
      <c r="E378" s="18"/>
    </row>
    <row r="379" spans="5:5" x14ac:dyDescent="0.25">
      <c r="E379" s="18"/>
    </row>
    <row r="380" spans="5:5" x14ac:dyDescent="0.25">
      <c r="E380" s="18"/>
    </row>
    <row r="381" spans="5:5" x14ac:dyDescent="0.25">
      <c r="E381" s="18"/>
    </row>
    <row r="382" spans="5:5" x14ac:dyDescent="0.25">
      <c r="E382" s="18"/>
    </row>
    <row r="383" spans="5:5" x14ac:dyDescent="0.25">
      <c r="E383" s="18"/>
    </row>
    <row r="384" spans="5:5" x14ac:dyDescent="0.25">
      <c r="E384" s="18"/>
    </row>
    <row r="385" spans="5:5" x14ac:dyDescent="0.25">
      <c r="E385" s="18"/>
    </row>
    <row r="386" spans="5:5" x14ac:dyDescent="0.25">
      <c r="E386" s="18"/>
    </row>
    <row r="387" spans="5:5" x14ac:dyDescent="0.25">
      <c r="E387" s="18"/>
    </row>
    <row r="388" spans="5:5" x14ac:dyDescent="0.25">
      <c r="E388" s="18"/>
    </row>
    <row r="389" spans="5:5" x14ac:dyDescent="0.25">
      <c r="E389" s="18"/>
    </row>
    <row r="390" spans="5:5" x14ac:dyDescent="0.25">
      <c r="E390" s="18"/>
    </row>
    <row r="391" spans="5:5" x14ac:dyDescent="0.25">
      <c r="E391" s="18"/>
    </row>
    <row r="392" spans="5:5" x14ac:dyDescent="0.25">
      <c r="E392" s="18"/>
    </row>
    <row r="393" spans="5:5" x14ac:dyDescent="0.25">
      <c r="E393" s="18"/>
    </row>
    <row r="394" spans="5:5" x14ac:dyDescent="0.25">
      <c r="E394" s="18"/>
    </row>
    <row r="395" spans="5:5" x14ac:dyDescent="0.25">
      <c r="E395" s="18"/>
    </row>
    <row r="396" spans="5:5" x14ac:dyDescent="0.25">
      <c r="E396" s="18"/>
    </row>
    <row r="397" spans="5:5" x14ac:dyDescent="0.25">
      <c r="E397" s="18"/>
    </row>
    <row r="398" spans="5:5" x14ac:dyDescent="0.25">
      <c r="E398" s="18"/>
    </row>
    <row r="399" spans="5:5" x14ac:dyDescent="0.25">
      <c r="E399" s="18"/>
    </row>
    <row r="400" spans="5:5" x14ac:dyDescent="0.25">
      <c r="E400" s="18"/>
    </row>
    <row r="401" spans="5:5" x14ac:dyDescent="0.25">
      <c r="E401" s="18"/>
    </row>
    <row r="402" spans="5:5" x14ac:dyDescent="0.25">
      <c r="E402" s="18"/>
    </row>
    <row r="403" spans="5:5" x14ac:dyDescent="0.25">
      <c r="E403" s="18"/>
    </row>
    <row r="404" spans="5:5" x14ac:dyDescent="0.25">
      <c r="E404" s="18"/>
    </row>
    <row r="405" spans="5:5" x14ac:dyDescent="0.25">
      <c r="E405" s="18"/>
    </row>
    <row r="406" spans="5:5" x14ac:dyDescent="0.25">
      <c r="E406" s="18"/>
    </row>
    <row r="407" spans="5:5" x14ac:dyDescent="0.25">
      <c r="E407" s="18"/>
    </row>
    <row r="408" spans="5:5" x14ac:dyDescent="0.25">
      <c r="E408" s="18"/>
    </row>
    <row r="409" spans="5:5" x14ac:dyDescent="0.25">
      <c r="E409" s="18"/>
    </row>
    <row r="410" spans="5:5" x14ac:dyDescent="0.25">
      <c r="E410" s="18"/>
    </row>
    <row r="411" spans="5:5" x14ac:dyDescent="0.25">
      <c r="E411" s="18"/>
    </row>
    <row r="412" spans="5:5" x14ac:dyDescent="0.25">
      <c r="E412" s="18"/>
    </row>
    <row r="413" spans="5:5" x14ac:dyDescent="0.25">
      <c r="E413" s="18"/>
    </row>
    <row r="414" spans="5:5" x14ac:dyDescent="0.25">
      <c r="E414" s="18"/>
    </row>
    <row r="415" spans="5:5" x14ac:dyDescent="0.25">
      <c r="E415" s="18"/>
    </row>
    <row r="416" spans="5:5" x14ac:dyDescent="0.25">
      <c r="E416" s="18"/>
    </row>
    <row r="417" spans="5:5" x14ac:dyDescent="0.25">
      <c r="E417" s="18"/>
    </row>
    <row r="418" spans="5:5" x14ac:dyDescent="0.25">
      <c r="E418" s="18"/>
    </row>
    <row r="419" spans="5:5" x14ac:dyDescent="0.25">
      <c r="E419" s="18"/>
    </row>
    <row r="420" spans="5:5" x14ac:dyDescent="0.25">
      <c r="E420" s="18"/>
    </row>
    <row r="421" spans="5:5" x14ac:dyDescent="0.25">
      <c r="E421" s="18"/>
    </row>
    <row r="422" spans="5:5" x14ac:dyDescent="0.25">
      <c r="E422" s="18"/>
    </row>
    <row r="423" spans="5:5" x14ac:dyDescent="0.25">
      <c r="E423" s="18"/>
    </row>
    <row r="424" spans="5:5" x14ac:dyDescent="0.25">
      <c r="E424" s="18"/>
    </row>
    <row r="425" spans="5:5" x14ac:dyDescent="0.25">
      <c r="E425" s="18"/>
    </row>
    <row r="426" spans="5:5" x14ac:dyDescent="0.25">
      <c r="E426" s="18"/>
    </row>
    <row r="427" spans="5:5" x14ac:dyDescent="0.25">
      <c r="E427" s="18"/>
    </row>
    <row r="428" spans="5:5" x14ac:dyDescent="0.25">
      <c r="E428" s="18"/>
    </row>
    <row r="429" spans="5:5" x14ac:dyDescent="0.25">
      <c r="E429" s="18"/>
    </row>
    <row r="430" spans="5:5" x14ac:dyDescent="0.25">
      <c r="E430" s="18"/>
    </row>
    <row r="431" spans="5:5" x14ac:dyDescent="0.25">
      <c r="E431" s="18"/>
    </row>
    <row r="432" spans="5:5" x14ac:dyDescent="0.25">
      <c r="E432" s="18"/>
    </row>
    <row r="433" spans="5:5" x14ac:dyDescent="0.25">
      <c r="E433" s="18"/>
    </row>
    <row r="434" spans="5:5" x14ac:dyDescent="0.25">
      <c r="E434" s="18"/>
    </row>
    <row r="435" spans="5:5" x14ac:dyDescent="0.25">
      <c r="E435" s="18"/>
    </row>
    <row r="436" spans="5:5" x14ac:dyDescent="0.25">
      <c r="E436" s="18"/>
    </row>
    <row r="437" spans="5:5" x14ac:dyDescent="0.25">
      <c r="E437" s="18"/>
    </row>
    <row r="438" spans="5:5" x14ac:dyDescent="0.25">
      <c r="E438" s="18"/>
    </row>
    <row r="439" spans="5:5" x14ac:dyDescent="0.25">
      <c r="E439" s="18"/>
    </row>
    <row r="440" spans="5:5" x14ac:dyDescent="0.25">
      <c r="E440" s="18"/>
    </row>
    <row r="441" spans="5:5" x14ac:dyDescent="0.25">
      <c r="E441" s="18"/>
    </row>
    <row r="442" spans="5:5" x14ac:dyDescent="0.25">
      <c r="E442" s="18"/>
    </row>
    <row r="443" spans="5:5" x14ac:dyDescent="0.25">
      <c r="E443" s="18"/>
    </row>
    <row r="444" spans="5:5" x14ac:dyDescent="0.25">
      <c r="E444" s="18"/>
    </row>
    <row r="445" spans="5:5" x14ac:dyDescent="0.25">
      <c r="E445" s="18"/>
    </row>
    <row r="446" spans="5:5" x14ac:dyDescent="0.25">
      <c r="E446" s="18"/>
    </row>
    <row r="447" spans="5:5" x14ac:dyDescent="0.25">
      <c r="E447" s="18"/>
    </row>
    <row r="448" spans="5:5" x14ac:dyDescent="0.25">
      <c r="E448" s="18"/>
    </row>
    <row r="449" spans="5:5" x14ac:dyDescent="0.25">
      <c r="E449" s="18"/>
    </row>
    <row r="450" spans="5:5" x14ac:dyDescent="0.25">
      <c r="E450" s="18"/>
    </row>
    <row r="451" spans="5:5" x14ac:dyDescent="0.25">
      <c r="E451" s="18"/>
    </row>
    <row r="452" spans="5:5" x14ac:dyDescent="0.25">
      <c r="E452" s="18"/>
    </row>
    <row r="453" spans="5:5" x14ac:dyDescent="0.25">
      <c r="E453" s="18"/>
    </row>
    <row r="454" spans="5:5" x14ac:dyDescent="0.25">
      <c r="E454" s="18"/>
    </row>
    <row r="455" spans="5:5" x14ac:dyDescent="0.25">
      <c r="E455" s="18"/>
    </row>
    <row r="456" spans="5:5" x14ac:dyDescent="0.25">
      <c r="E456" s="18"/>
    </row>
    <row r="457" spans="5:5" x14ac:dyDescent="0.25">
      <c r="E457" s="18"/>
    </row>
    <row r="458" spans="5:5" x14ac:dyDescent="0.25">
      <c r="E458" s="18"/>
    </row>
    <row r="459" spans="5:5" x14ac:dyDescent="0.25">
      <c r="E459" s="18"/>
    </row>
    <row r="460" spans="5:5" x14ac:dyDescent="0.25">
      <c r="E460" s="18"/>
    </row>
    <row r="461" spans="5:5" x14ac:dyDescent="0.25">
      <c r="E461" s="18"/>
    </row>
    <row r="462" spans="5:5" x14ac:dyDescent="0.25">
      <c r="E462" s="18"/>
    </row>
    <row r="463" spans="5:5" x14ac:dyDescent="0.25">
      <c r="E463" s="18"/>
    </row>
    <row r="464" spans="5:5" x14ac:dyDescent="0.25">
      <c r="E464" s="18"/>
    </row>
    <row r="465" spans="5:5" x14ac:dyDescent="0.25">
      <c r="E465" s="18"/>
    </row>
    <row r="466" spans="5:5" x14ac:dyDescent="0.25">
      <c r="E466" s="18"/>
    </row>
    <row r="467" spans="5:5" x14ac:dyDescent="0.25">
      <c r="E467" s="18"/>
    </row>
    <row r="468" spans="5:5" x14ac:dyDescent="0.25">
      <c r="E468" s="18"/>
    </row>
    <row r="469" spans="5:5" x14ac:dyDescent="0.25">
      <c r="E469" s="18"/>
    </row>
    <row r="470" spans="5:5" x14ac:dyDescent="0.25">
      <c r="E470" s="18"/>
    </row>
    <row r="471" spans="5:5" x14ac:dyDescent="0.25">
      <c r="E471" s="18"/>
    </row>
    <row r="472" spans="5:5" x14ac:dyDescent="0.25">
      <c r="E472" s="18"/>
    </row>
    <row r="473" spans="5:5" x14ac:dyDescent="0.25">
      <c r="E473" s="18"/>
    </row>
    <row r="474" spans="5:5" x14ac:dyDescent="0.25">
      <c r="E474" s="18"/>
    </row>
    <row r="475" spans="5:5" x14ac:dyDescent="0.25">
      <c r="E475" s="18"/>
    </row>
    <row r="476" spans="5:5" x14ac:dyDescent="0.25">
      <c r="E476" s="18"/>
    </row>
    <row r="477" spans="5:5" x14ac:dyDescent="0.25">
      <c r="E477" s="18"/>
    </row>
    <row r="478" spans="5:5" x14ac:dyDescent="0.25">
      <c r="E478" s="18"/>
    </row>
    <row r="479" spans="5:5" x14ac:dyDescent="0.25">
      <c r="E479" s="18"/>
    </row>
    <row r="480" spans="5:5" x14ac:dyDescent="0.25">
      <c r="E480" s="18"/>
    </row>
    <row r="481" spans="5:5" x14ac:dyDescent="0.25">
      <c r="E481" s="18"/>
    </row>
    <row r="482" spans="5:5" x14ac:dyDescent="0.25">
      <c r="E482" s="18"/>
    </row>
    <row r="483" spans="5:5" x14ac:dyDescent="0.25">
      <c r="E483" s="18"/>
    </row>
    <row r="484" spans="5:5" x14ac:dyDescent="0.25">
      <c r="E484" s="18"/>
    </row>
    <row r="485" spans="5:5" x14ac:dyDescent="0.25">
      <c r="E485" s="18"/>
    </row>
    <row r="486" spans="5:5" x14ac:dyDescent="0.25">
      <c r="E486" s="18"/>
    </row>
    <row r="487" spans="5:5" x14ac:dyDescent="0.25">
      <c r="E487" s="18"/>
    </row>
    <row r="488" spans="5:5" x14ac:dyDescent="0.25">
      <c r="E488" s="18"/>
    </row>
    <row r="489" spans="5:5" x14ac:dyDescent="0.25">
      <c r="E489" s="18"/>
    </row>
    <row r="490" spans="5:5" x14ac:dyDescent="0.25">
      <c r="E490" s="18"/>
    </row>
    <row r="491" spans="5:5" x14ac:dyDescent="0.25">
      <c r="E491" s="18"/>
    </row>
    <row r="492" spans="5:5" x14ac:dyDescent="0.25">
      <c r="E492" s="18"/>
    </row>
    <row r="493" spans="5:5" x14ac:dyDescent="0.25">
      <c r="E493" s="18"/>
    </row>
    <row r="494" spans="5:5" x14ac:dyDescent="0.25">
      <c r="E494" s="18"/>
    </row>
    <row r="495" spans="5:5" x14ac:dyDescent="0.25">
      <c r="E495" s="18"/>
    </row>
    <row r="496" spans="5:5" x14ac:dyDescent="0.25">
      <c r="E496" s="18"/>
    </row>
    <row r="497" spans="1:7" x14ac:dyDescent="0.25">
      <c r="E497" s="18"/>
    </row>
    <row r="498" spans="1:7" x14ac:dyDescent="0.25">
      <c r="E498" s="18"/>
    </row>
    <row r="499" spans="1:7" x14ac:dyDescent="0.25">
      <c r="E499" s="18"/>
    </row>
    <row r="500" spans="1:7" x14ac:dyDescent="0.25">
      <c r="E500" s="18"/>
    </row>
    <row r="501" spans="1:7" x14ac:dyDescent="0.25">
      <c r="E501" s="18"/>
    </row>
    <row r="502" spans="1:7" x14ac:dyDescent="0.25">
      <c r="E502" s="18"/>
    </row>
    <row r="503" spans="1:7" x14ac:dyDescent="0.25">
      <c r="E503" s="18"/>
    </row>
    <row r="504" spans="1:7" x14ac:dyDescent="0.25">
      <c r="E504" s="18"/>
    </row>
    <row r="505" spans="1:7" x14ac:dyDescent="0.25">
      <c r="E505" s="18"/>
    </row>
    <row r="506" spans="1:7" x14ac:dyDescent="0.25">
      <c r="A506" s="22"/>
      <c r="C506" s="22"/>
      <c r="D506" s="22"/>
      <c r="E506" s="18"/>
      <c r="G506" s="22"/>
    </row>
    <row r="507" spans="1:7" x14ac:dyDescent="0.25">
      <c r="A507" s="22"/>
      <c r="C507" s="22"/>
      <c r="D507" s="22"/>
      <c r="E507" s="18"/>
      <c r="G507" s="22"/>
    </row>
    <row r="508" spans="1:7" x14ac:dyDescent="0.25">
      <c r="A508" s="22"/>
      <c r="C508" s="22"/>
      <c r="D508" s="22"/>
      <c r="E508" s="18"/>
      <c r="G508" s="22"/>
    </row>
    <row r="509" spans="1:7" x14ac:dyDescent="0.25">
      <c r="A509" s="22"/>
      <c r="C509" s="22"/>
      <c r="D509" s="22"/>
      <c r="E509" s="18"/>
      <c r="G509" s="22"/>
    </row>
    <row r="510" spans="1:7" x14ac:dyDescent="0.25">
      <c r="A510" s="22"/>
      <c r="C510" s="22"/>
      <c r="D510" s="22"/>
      <c r="E510" s="18"/>
      <c r="G510" s="22"/>
    </row>
    <row r="511" spans="1:7" x14ac:dyDescent="0.25">
      <c r="A511" s="22"/>
      <c r="C511" s="22"/>
      <c r="D511" s="22"/>
      <c r="E511" s="18"/>
      <c r="G511" s="22"/>
    </row>
    <row r="512" spans="1:7" x14ac:dyDescent="0.25">
      <c r="A512" s="22"/>
      <c r="C512" s="22"/>
      <c r="D512" s="22"/>
      <c r="E512" s="18"/>
      <c r="G512" s="22"/>
    </row>
    <row r="513" spans="1:7" x14ac:dyDescent="0.25">
      <c r="A513" s="22"/>
      <c r="C513" s="22"/>
      <c r="D513" s="22"/>
      <c r="E513" s="18"/>
      <c r="G513" s="22"/>
    </row>
    <row r="514" spans="1:7" x14ac:dyDescent="0.25">
      <c r="A514" s="22"/>
      <c r="C514" s="22"/>
      <c r="D514" s="22"/>
      <c r="E514" s="18"/>
      <c r="G514" s="22"/>
    </row>
    <row r="515" spans="1:7" x14ac:dyDescent="0.25">
      <c r="A515" s="22"/>
      <c r="C515" s="22"/>
      <c r="D515" s="22"/>
      <c r="E515" s="18"/>
      <c r="G515" s="22"/>
    </row>
    <row r="516" spans="1:7" x14ac:dyDescent="0.25">
      <c r="A516" s="22"/>
      <c r="C516" s="22"/>
      <c r="D516" s="22"/>
      <c r="E516" s="18"/>
      <c r="G516" s="22"/>
    </row>
    <row r="517" spans="1:7" x14ac:dyDescent="0.25">
      <c r="A517" s="22"/>
      <c r="C517" s="22"/>
      <c r="D517" s="22"/>
      <c r="E517" s="18"/>
      <c r="G517" s="22"/>
    </row>
    <row r="518" spans="1:7" x14ac:dyDescent="0.25">
      <c r="A518" s="22"/>
      <c r="C518" s="22"/>
      <c r="D518" s="22"/>
      <c r="E518" s="18"/>
      <c r="G518" s="22"/>
    </row>
    <row r="519" spans="1:7" x14ac:dyDescent="0.25">
      <c r="A519" s="22"/>
      <c r="C519" s="22"/>
      <c r="D519" s="22"/>
      <c r="E519" s="18"/>
      <c r="G519" s="22"/>
    </row>
    <row r="520" spans="1:7" x14ac:dyDescent="0.25">
      <c r="A520" s="22"/>
      <c r="C520" s="22"/>
      <c r="D520" s="22"/>
      <c r="E520" s="18"/>
      <c r="G520" s="22"/>
    </row>
    <row r="521" spans="1:7" x14ac:dyDescent="0.25">
      <c r="A521" s="22"/>
      <c r="C521" s="22"/>
      <c r="D521" s="22"/>
      <c r="E521" s="18"/>
      <c r="G521" s="22"/>
    </row>
    <row r="522" spans="1:7" x14ac:dyDescent="0.25">
      <c r="A522" s="22"/>
      <c r="C522" s="22"/>
      <c r="D522" s="22"/>
      <c r="E522" s="18"/>
      <c r="G522" s="22"/>
    </row>
    <row r="523" spans="1:7" x14ac:dyDescent="0.25">
      <c r="A523" s="22"/>
      <c r="C523" s="22"/>
      <c r="D523" s="22"/>
      <c r="E523" s="18"/>
      <c r="G523" s="22"/>
    </row>
    <row r="524" spans="1:7" x14ac:dyDescent="0.25">
      <c r="A524" s="22"/>
      <c r="C524" s="22"/>
      <c r="D524" s="22"/>
      <c r="E524" s="18"/>
      <c r="G524" s="22"/>
    </row>
    <row r="525" spans="1:7" x14ac:dyDescent="0.25">
      <c r="A525" s="22"/>
      <c r="C525" s="22"/>
      <c r="D525" s="22"/>
      <c r="E525" s="18"/>
      <c r="G525" s="22"/>
    </row>
    <row r="526" spans="1:7" x14ac:dyDescent="0.25">
      <c r="A526" s="22"/>
      <c r="C526" s="22"/>
      <c r="D526" s="22"/>
      <c r="E526" s="18"/>
      <c r="G526" s="22"/>
    </row>
    <row r="527" spans="1:7" x14ac:dyDescent="0.25">
      <c r="A527" s="22"/>
      <c r="C527" s="22"/>
      <c r="D527" s="22"/>
      <c r="E527" s="18"/>
      <c r="G527" s="22"/>
    </row>
    <row r="528" spans="1:7" x14ac:dyDescent="0.25">
      <c r="A528" s="22"/>
      <c r="C528" s="22"/>
      <c r="D528" s="22"/>
      <c r="E528" s="18"/>
      <c r="G528" s="22"/>
    </row>
    <row r="529" spans="1:7" x14ac:dyDescent="0.25">
      <c r="A529" s="22"/>
      <c r="C529" s="22"/>
      <c r="D529" s="22"/>
      <c r="E529" s="18"/>
      <c r="G529" s="22"/>
    </row>
    <row r="530" spans="1:7" x14ac:dyDescent="0.25">
      <c r="A530" s="22"/>
      <c r="C530" s="22"/>
      <c r="D530" s="22"/>
      <c r="E530" s="18"/>
      <c r="G530" s="22"/>
    </row>
    <row r="531" spans="1:7" x14ac:dyDescent="0.25">
      <c r="A531" s="22"/>
      <c r="C531" s="22"/>
      <c r="D531" s="22"/>
      <c r="E531" s="18"/>
      <c r="G531" s="22"/>
    </row>
    <row r="532" spans="1:7" x14ac:dyDescent="0.25">
      <c r="A532" s="22"/>
      <c r="C532" s="22"/>
      <c r="D532" s="22"/>
      <c r="E532" s="18"/>
      <c r="G532" s="22"/>
    </row>
    <row r="533" spans="1:7" x14ac:dyDescent="0.25">
      <c r="A533" s="22"/>
      <c r="C533" s="22"/>
      <c r="D533" s="22"/>
      <c r="E533" s="18"/>
      <c r="G533" s="22"/>
    </row>
    <row r="534" spans="1:7" x14ac:dyDescent="0.25">
      <c r="A534" s="22"/>
      <c r="C534" s="22"/>
      <c r="D534" s="22"/>
      <c r="E534" s="18"/>
      <c r="G534" s="22"/>
    </row>
    <row r="535" spans="1:7" x14ac:dyDescent="0.25">
      <c r="A535" s="22"/>
      <c r="C535" s="22"/>
      <c r="D535" s="22"/>
      <c r="E535" s="18"/>
      <c r="G535" s="22"/>
    </row>
    <row r="536" spans="1:7" x14ac:dyDescent="0.25">
      <c r="A536" s="22"/>
      <c r="C536" s="22"/>
      <c r="D536" s="22"/>
      <c r="E536" s="18"/>
      <c r="G536" s="22"/>
    </row>
    <row r="537" spans="1:7" x14ac:dyDescent="0.25">
      <c r="A537" s="22"/>
      <c r="C537" s="22"/>
      <c r="D537" s="22"/>
      <c r="E537" s="18"/>
      <c r="G537" s="22"/>
    </row>
    <row r="538" spans="1:7" x14ac:dyDescent="0.25">
      <c r="A538" s="22"/>
      <c r="C538" s="22"/>
      <c r="D538" s="22"/>
      <c r="E538" s="18"/>
      <c r="G538" s="22"/>
    </row>
    <row r="539" spans="1:7" x14ac:dyDescent="0.25">
      <c r="A539" s="22"/>
      <c r="C539" s="22"/>
      <c r="D539" s="22"/>
      <c r="E539" s="18"/>
      <c r="G539" s="22"/>
    </row>
    <row r="540" spans="1:7" x14ac:dyDescent="0.25">
      <c r="A540" s="22"/>
      <c r="C540" s="22"/>
      <c r="D540" s="22"/>
      <c r="E540" s="18"/>
      <c r="G540" s="22"/>
    </row>
    <row r="541" spans="1:7" x14ac:dyDescent="0.25">
      <c r="A541" s="22"/>
      <c r="C541" s="22"/>
      <c r="D541" s="22"/>
      <c r="E541" s="18"/>
      <c r="G541" s="22"/>
    </row>
    <row r="542" spans="1:7" x14ac:dyDescent="0.25">
      <c r="A542" s="22"/>
      <c r="C542" s="22"/>
      <c r="D542" s="22"/>
      <c r="E542" s="18"/>
      <c r="G542" s="22"/>
    </row>
    <row r="543" spans="1:7" x14ac:dyDescent="0.25">
      <c r="A543" s="22"/>
      <c r="C543" s="22"/>
      <c r="D543" s="22"/>
      <c r="E543" s="18"/>
      <c r="G543" s="22"/>
    </row>
    <row r="544" spans="1:7" x14ac:dyDescent="0.25">
      <c r="A544" s="22"/>
      <c r="C544" s="22"/>
      <c r="D544" s="22"/>
      <c r="E544" s="18"/>
      <c r="G544" s="22"/>
    </row>
    <row r="545" spans="1:7" x14ac:dyDescent="0.25">
      <c r="A545" s="22"/>
      <c r="C545" s="22"/>
      <c r="D545" s="22"/>
      <c r="E545" s="18"/>
      <c r="G545" s="22"/>
    </row>
    <row r="546" spans="1:7" x14ac:dyDescent="0.25">
      <c r="A546" s="22"/>
      <c r="C546" s="22"/>
      <c r="D546" s="22"/>
      <c r="E546" s="18"/>
      <c r="G546" s="22"/>
    </row>
    <row r="547" spans="1:7" x14ac:dyDescent="0.25">
      <c r="A547" s="22"/>
      <c r="C547" s="22"/>
      <c r="D547" s="22"/>
      <c r="E547" s="18"/>
      <c r="G547" s="22"/>
    </row>
    <row r="548" spans="1:7" x14ac:dyDescent="0.25">
      <c r="A548" s="22"/>
      <c r="C548" s="22"/>
      <c r="D548" s="22"/>
      <c r="E548" s="18"/>
      <c r="G548" s="22"/>
    </row>
    <row r="549" spans="1:7" x14ac:dyDescent="0.25">
      <c r="A549" s="22"/>
      <c r="C549" s="22"/>
      <c r="D549" s="22"/>
      <c r="E549" s="18"/>
      <c r="G549" s="22"/>
    </row>
    <row r="550" spans="1:7" x14ac:dyDescent="0.25">
      <c r="A550" s="22"/>
      <c r="C550" s="22"/>
      <c r="D550" s="22"/>
      <c r="E550" s="18"/>
      <c r="G550" s="22"/>
    </row>
    <row r="551" spans="1:7" x14ac:dyDescent="0.25">
      <c r="A551" s="22"/>
      <c r="C551" s="22"/>
      <c r="D551" s="22"/>
      <c r="E551" s="18"/>
      <c r="G551" s="22"/>
    </row>
    <row r="552" spans="1:7" x14ac:dyDescent="0.25">
      <c r="A552" s="22"/>
      <c r="C552" s="22"/>
      <c r="D552" s="22"/>
      <c r="E552" s="18"/>
      <c r="G552" s="22"/>
    </row>
    <row r="553" spans="1:7" x14ac:dyDescent="0.25">
      <c r="A553" s="22"/>
      <c r="C553" s="22"/>
      <c r="D553" s="22"/>
      <c r="E553" s="18"/>
      <c r="G553" s="22"/>
    </row>
    <row r="554" spans="1:7" x14ac:dyDescent="0.25">
      <c r="A554" s="22"/>
      <c r="C554" s="22"/>
      <c r="D554" s="22"/>
      <c r="E554" s="18"/>
      <c r="G554" s="22"/>
    </row>
    <row r="555" spans="1:7" x14ac:dyDescent="0.25">
      <c r="A555" s="22"/>
      <c r="C555" s="22"/>
      <c r="D555" s="22"/>
      <c r="E555" s="18"/>
      <c r="G555" s="22"/>
    </row>
    <row r="556" spans="1:7" x14ac:dyDescent="0.25">
      <c r="A556" s="22"/>
      <c r="C556" s="22"/>
      <c r="D556" s="22"/>
      <c r="E556" s="18"/>
      <c r="G556" s="22"/>
    </row>
    <row r="557" spans="1:7" x14ac:dyDescent="0.25">
      <c r="A557" s="22"/>
      <c r="C557" s="22"/>
      <c r="D557" s="22"/>
      <c r="E557" s="18"/>
      <c r="G557" s="22"/>
    </row>
    <row r="558" spans="1:7" x14ac:dyDescent="0.25">
      <c r="A558" s="22"/>
      <c r="C558" s="22"/>
      <c r="D558" s="22"/>
      <c r="E558" s="18"/>
      <c r="G558" s="22"/>
    </row>
    <row r="559" spans="1:7" x14ac:dyDescent="0.25">
      <c r="A559" s="22"/>
      <c r="C559" s="22"/>
      <c r="D559" s="22"/>
      <c r="E559" s="18"/>
      <c r="G559" s="22"/>
    </row>
    <row r="560" spans="1:7" x14ac:dyDescent="0.25">
      <c r="A560" s="22"/>
      <c r="C560" s="22"/>
      <c r="D560" s="22"/>
      <c r="E560" s="18"/>
      <c r="G560" s="22"/>
    </row>
    <row r="561" spans="1:7" x14ac:dyDescent="0.25">
      <c r="A561" s="22"/>
      <c r="C561" s="22"/>
      <c r="D561" s="22"/>
      <c r="E561" s="18"/>
      <c r="G561" s="22"/>
    </row>
    <row r="562" spans="1:7" x14ac:dyDescent="0.25">
      <c r="A562" s="22"/>
      <c r="C562" s="22"/>
      <c r="D562" s="22"/>
      <c r="E562" s="18"/>
      <c r="G562" s="22"/>
    </row>
    <row r="563" spans="1:7" x14ac:dyDescent="0.25">
      <c r="A563" s="22"/>
      <c r="C563" s="22"/>
      <c r="D563" s="22"/>
      <c r="E563" s="18"/>
      <c r="G563" s="22"/>
    </row>
    <row r="564" spans="1:7" x14ac:dyDescent="0.25">
      <c r="A564" s="22"/>
      <c r="C564" s="22"/>
      <c r="D564" s="22"/>
      <c r="E564" s="18"/>
      <c r="G564" s="22"/>
    </row>
    <row r="565" spans="1:7" x14ac:dyDescent="0.25">
      <c r="A565" s="22"/>
      <c r="C565" s="22"/>
      <c r="D565" s="22"/>
      <c r="E565" s="18"/>
      <c r="G565" s="22"/>
    </row>
    <row r="566" spans="1:7" x14ac:dyDescent="0.25">
      <c r="A566" s="22"/>
      <c r="C566" s="22"/>
      <c r="D566" s="22"/>
      <c r="E566" s="18"/>
      <c r="G566" s="22"/>
    </row>
    <row r="567" spans="1:7" x14ac:dyDescent="0.25">
      <c r="A567" s="22"/>
      <c r="C567" s="22"/>
      <c r="D567" s="22"/>
      <c r="E567" s="18"/>
      <c r="G567" s="22"/>
    </row>
    <row r="568" spans="1:7" x14ac:dyDescent="0.25">
      <c r="A568" s="22"/>
      <c r="C568" s="22"/>
      <c r="D568" s="22"/>
      <c r="E568" s="18"/>
      <c r="G568" s="22"/>
    </row>
    <row r="569" spans="1:7" x14ac:dyDescent="0.25">
      <c r="A569" s="22"/>
      <c r="C569" s="22"/>
      <c r="D569" s="22"/>
      <c r="E569" s="18"/>
      <c r="G569" s="22"/>
    </row>
    <row r="570" spans="1:7" x14ac:dyDescent="0.25">
      <c r="A570" s="22"/>
      <c r="C570" s="22"/>
      <c r="D570" s="22"/>
      <c r="E570" s="18"/>
      <c r="G570" s="22"/>
    </row>
    <row r="571" spans="1:7" x14ac:dyDescent="0.25">
      <c r="A571" s="22"/>
      <c r="C571" s="22"/>
      <c r="D571" s="22"/>
      <c r="E571" s="18"/>
      <c r="G571" s="22"/>
    </row>
    <row r="572" spans="1:7" x14ac:dyDescent="0.25">
      <c r="A572" s="22"/>
      <c r="C572" s="22"/>
      <c r="D572" s="22"/>
      <c r="E572" s="18"/>
      <c r="G572" s="22"/>
    </row>
    <row r="573" spans="1:7" x14ac:dyDescent="0.25">
      <c r="A573" s="22"/>
      <c r="C573" s="22"/>
      <c r="D573" s="22"/>
      <c r="E573" s="18"/>
      <c r="G573" s="22"/>
    </row>
    <row r="574" spans="1:7" x14ac:dyDescent="0.25">
      <c r="A574" s="22"/>
      <c r="C574" s="22"/>
      <c r="D574" s="22"/>
      <c r="E574" s="18"/>
      <c r="G574" s="22"/>
    </row>
    <row r="575" spans="1:7" x14ac:dyDescent="0.25">
      <c r="A575" s="22"/>
      <c r="C575" s="22"/>
      <c r="D575" s="22"/>
      <c r="E575" s="18"/>
      <c r="G575" s="22"/>
    </row>
    <row r="576" spans="1:7" x14ac:dyDescent="0.25">
      <c r="A576" s="22"/>
      <c r="C576" s="22"/>
      <c r="D576" s="22"/>
      <c r="E576" s="18"/>
      <c r="G576" s="22"/>
    </row>
    <row r="577" spans="1:7" x14ac:dyDescent="0.25">
      <c r="A577" s="22"/>
      <c r="C577" s="22"/>
      <c r="D577" s="22"/>
      <c r="E577" s="18"/>
      <c r="G577" s="22"/>
    </row>
    <row r="578" spans="1:7" x14ac:dyDescent="0.25">
      <c r="A578" s="22"/>
      <c r="C578" s="22"/>
      <c r="D578" s="22"/>
      <c r="E578" s="18"/>
      <c r="G578" s="22"/>
    </row>
    <row r="579" spans="1:7" x14ac:dyDescent="0.25">
      <c r="A579" s="22"/>
      <c r="C579" s="22"/>
      <c r="D579" s="22"/>
      <c r="E579" s="18"/>
      <c r="G579" s="22"/>
    </row>
    <row r="580" spans="1:7" x14ac:dyDescent="0.25">
      <c r="A580" s="22"/>
      <c r="C580" s="22"/>
      <c r="D580" s="22"/>
      <c r="E580" s="18"/>
      <c r="G580" s="22"/>
    </row>
    <row r="581" spans="1:7" x14ac:dyDescent="0.25">
      <c r="A581" s="22"/>
      <c r="C581" s="22"/>
      <c r="D581" s="22"/>
      <c r="E581" s="18"/>
      <c r="G581" s="22"/>
    </row>
    <row r="582" spans="1:7" x14ac:dyDescent="0.25">
      <c r="A582" s="22"/>
      <c r="C582" s="22"/>
      <c r="D582" s="22"/>
      <c r="E582" s="18"/>
      <c r="G582" s="22"/>
    </row>
    <row r="583" spans="1:7" x14ac:dyDescent="0.25">
      <c r="A583" s="22"/>
      <c r="C583" s="22"/>
      <c r="D583" s="22"/>
      <c r="E583" s="18"/>
      <c r="G583" s="22"/>
    </row>
    <row r="584" spans="1:7" x14ac:dyDescent="0.25">
      <c r="A584" s="22"/>
      <c r="C584" s="22"/>
      <c r="D584" s="22"/>
      <c r="E584" s="18"/>
      <c r="G584" s="22"/>
    </row>
    <row r="585" spans="1:7" x14ac:dyDescent="0.25">
      <c r="A585" s="22"/>
      <c r="C585" s="22"/>
      <c r="D585" s="22"/>
      <c r="E585" s="18"/>
      <c r="G585" s="22"/>
    </row>
    <row r="586" spans="1:7" x14ac:dyDescent="0.25">
      <c r="A586" s="22"/>
      <c r="C586" s="22"/>
      <c r="D586" s="22"/>
      <c r="E586" s="18"/>
      <c r="G586" s="22"/>
    </row>
    <row r="587" spans="1:7" x14ac:dyDescent="0.25">
      <c r="A587" s="22"/>
      <c r="C587" s="22"/>
      <c r="D587" s="22"/>
      <c r="E587" s="18"/>
      <c r="G587" s="22"/>
    </row>
    <row r="588" spans="1:7" x14ac:dyDescent="0.25">
      <c r="A588" s="22"/>
      <c r="C588" s="22"/>
      <c r="D588" s="22"/>
      <c r="E588" s="18"/>
      <c r="G588" s="22"/>
    </row>
    <row r="589" spans="1:7" x14ac:dyDescent="0.25">
      <c r="A589" s="22"/>
      <c r="C589" s="22"/>
      <c r="D589" s="22"/>
      <c r="E589" s="18"/>
      <c r="G589" s="22"/>
    </row>
    <row r="590" spans="1:7" x14ac:dyDescent="0.25">
      <c r="A590" s="22"/>
      <c r="C590" s="22"/>
      <c r="D590" s="22"/>
      <c r="E590" s="18"/>
      <c r="G590" s="22"/>
    </row>
    <row r="591" spans="1:7" x14ac:dyDescent="0.25">
      <c r="A591" s="22"/>
      <c r="C591" s="22"/>
      <c r="D591" s="22"/>
      <c r="E591" s="18"/>
      <c r="G591" s="22"/>
    </row>
    <row r="592" spans="1:7" x14ac:dyDescent="0.25">
      <c r="A592" s="22"/>
      <c r="C592" s="22"/>
      <c r="D592" s="22"/>
      <c r="E592" s="18"/>
      <c r="G592" s="22"/>
    </row>
    <row r="593" spans="1:7" x14ac:dyDescent="0.25">
      <c r="A593" s="22"/>
      <c r="C593" s="22"/>
      <c r="D593" s="22"/>
      <c r="E593" s="18"/>
      <c r="G593" s="22"/>
    </row>
    <row r="594" spans="1:7" x14ac:dyDescent="0.25">
      <c r="A594" s="22"/>
      <c r="C594" s="22"/>
      <c r="D594" s="22"/>
      <c r="E594" s="18"/>
      <c r="G594" s="22"/>
    </row>
    <row r="595" spans="1:7" x14ac:dyDescent="0.25">
      <c r="A595" s="22"/>
      <c r="C595" s="22"/>
      <c r="D595" s="22"/>
      <c r="E595" s="18"/>
      <c r="G595" s="22"/>
    </row>
    <row r="596" spans="1:7" x14ac:dyDescent="0.25">
      <c r="A596" s="22"/>
      <c r="C596" s="22"/>
      <c r="D596" s="22"/>
      <c r="E596" s="18"/>
      <c r="G596" s="22"/>
    </row>
    <row r="597" spans="1:7" x14ac:dyDescent="0.25">
      <c r="A597" s="22"/>
      <c r="C597" s="22"/>
      <c r="D597" s="22"/>
      <c r="E597" s="18"/>
      <c r="G597" s="22"/>
    </row>
    <row r="598" spans="1:7" x14ac:dyDescent="0.25">
      <c r="A598" s="22"/>
      <c r="C598" s="22"/>
      <c r="D598" s="22"/>
      <c r="E598" s="18"/>
      <c r="G598" s="22"/>
    </row>
    <row r="599" spans="1:7" x14ac:dyDescent="0.25">
      <c r="A599" s="22"/>
      <c r="C599" s="22"/>
      <c r="D599" s="22"/>
      <c r="E599" s="18"/>
      <c r="G599" s="22"/>
    </row>
    <row r="600" spans="1:7" x14ac:dyDescent="0.25">
      <c r="A600" s="22"/>
      <c r="C600" s="22"/>
      <c r="D600" s="22"/>
      <c r="E600" s="18"/>
      <c r="G600" s="22"/>
    </row>
    <row r="601" spans="1:7" x14ac:dyDescent="0.25">
      <c r="A601" s="22"/>
      <c r="C601" s="22"/>
      <c r="D601" s="22"/>
      <c r="E601" s="18"/>
      <c r="G601" s="22"/>
    </row>
    <row r="602" spans="1:7" x14ac:dyDescent="0.25">
      <c r="A602" s="22"/>
      <c r="C602" s="22"/>
      <c r="D602" s="22"/>
      <c r="E602" s="18"/>
      <c r="G602" s="22"/>
    </row>
    <row r="603" spans="1:7" x14ac:dyDescent="0.25">
      <c r="A603" s="22"/>
      <c r="C603" s="22"/>
      <c r="D603" s="22"/>
      <c r="E603" s="18"/>
      <c r="G603" s="22"/>
    </row>
    <row r="604" spans="1:7" x14ac:dyDescent="0.25">
      <c r="A604" s="22"/>
      <c r="C604" s="22"/>
      <c r="D604" s="22"/>
      <c r="E604" s="18"/>
      <c r="G604" s="22"/>
    </row>
    <row r="605" spans="1:7" x14ac:dyDescent="0.25">
      <c r="A605" s="22"/>
      <c r="C605" s="22"/>
      <c r="D605" s="22"/>
      <c r="E605" s="18"/>
      <c r="G605" s="22"/>
    </row>
    <row r="606" spans="1:7" x14ac:dyDescent="0.25">
      <c r="A606" s="22"/>
      <c r="C606" s="22"/>
      <c r="D606" s="22"/>
      <c r="E606" s="18"/>
      <c r="G606" s="22"/>
    </row>
    <row r="607" spans="1:7" x14ac:dyDescent="0.25">
      <c r="A607" s="22"/>
      <c r="C607" s="22"/>
      <c r="D607" s="22"/>
      <c r="E607" s="18"/>
      <c r="G607" s="22"/>
    </row>
    <row r="608" spans="1:7" x14ac:dyDescent="0.25">
      <c r="A608" s="22"/>
      <c r="C608" s="22"/>
      <c r="D608" s="22"/>
      <c r="E608" s="18"/>
      <c r="G608" s="22"/>
    </row>
    <row r="609" spans="1:7" x14ac:dyDescent="0.25">
      <c r="A609" s="22"/>
      <c r="C609" s="22"/>
      <c r="D609" s="22"/>
      <c r="E609" s="18"/>
      <c r="G609" s="22"/>
    </row>
    <row r="610" spans="1:7" x14ac:dyDescent="0.25">
      <c r="A610" s="22"/>
      <c r="C610" s="22"/>
      <c r="D610" s="22"/>
      <c r="E610" s="18"/>
      <c r="G610" s="22"/>
    </row>
    <row r="611" spans="1:7" x14ac:dyDescent="0.25">
      <c r="A611" s="22"/>
      <c r="C611" s="22"/>
      <c r="D611" s="22"/>
      <c r="E611" s="18"/>
      <c r="G611" s="22"/>
    </row>
    <row r="612" spans="1:7" x14ac:dyDescent="0.25">
      <c r="A612" s="22"/>
      <c r="C612" s="22"/>
      <c r="D612" s="22"/>
      <c r="E612" s="18"/>
      <c r="G612" s="22"/>
    </row>
    <row r="613" spans="1:7" x14ac:dyDescent="0.25">
      <c r="A613" s="22"/>
      <c r="C613" s="22"/>
      <c r="D613" s="22"/>
      <c r="E613" s="18"/>
      <c r="G613" s="22"/>
    </row>
    <row r="614" spans="1:7" x14ac:dyDescent="0.25">
      <c r="A614" s="22"/>
      <c r="C614" s="22"/>
      <c r="D614" s="22"/>
      <c r="E614" s="18"/>
      <c r="G614" s="22"/>
    </row>
    <row r="615" spans="1:7" x14ac:dyDescent="0.25">
      <c r="A615" s="22"/>
      <c r="C615" s="22"/>
      <c r="D615" s="22"/>
      <c r="E615" s="18"/>
      <c r="G615" s="22"/>
    </row>
    <row r="616" spans="1:7" x14ac:dyDescent="0.25">
      <c r="A616" s="22"/>
      <c r="C616" s="22"/>
      <c r="D616" s="22"/>
      <c r="E616" s="18"/>
      <c r="G616" s="22"/>
    </row>
    <row r="617" spans="1:7" x14ac:dyDescent="0.25">
      <c r="A617" s="22"/>
      <c r="C617" s="22"/>
      <c r="D617" s="22"/>
      <c r="E617" s="18"/>
      <c r="G617" s="22"/>
    </row>
    <row r="618" spans="1:7" x14ac:dyDescent="0.25">
      <c r="A618" s="22"/>
      <c r="C618" s="22"/>
      <c r="D618" s="22"/>
      <c r="E618" s="18"/>
      <c r="G618" s="22"/>
    </row>
    <row r="619" spans="1:7" x14ac:dyDescent="0.25">
      <c r="A619" s="22"/>
      <c r="C619" s="22"/>
      <c r="D619" s="22"/>
      <c r="E619" s="18"/>
      <c r="G619" s="22"/>
    </row>
    <row r="620" spans="1:7" x14ac:dyDescent="0.25">
      <c r="A620" s="22"/>
      <c r="C620" s="22"/>
      <c r="D620" s="22"/>
      <c r="E620" s="18"/>
      <c r="G620" s="22"/>
    </row>
    <row r="621" spans="1:7" x14ac:dyDescent="0.25">
      <c r="A621" s="22"/>
      <c r="C621" s="22"/>
      <c r="D621" s="22"/>
      <c r="E621" s="18"/>
      <c r="G621" s="22"/>
    </row>
    <row r="622" spans="1:7" x14ac:dyDescent="0.25">
      <c r="A622" s="22"/>
      <c r="C622" s="22"/>
      <c r="D622" s="22"/>
      <c r="E622" s="18"/>
      <c r="G622" s="22"/>
    </row>
    <row r="623" spans="1:7" x14ac:dyDescent="0.25">
      <c r="A623" s="22"/>
      <c r="C623" s="22"/>
      <c r="D623" s="22"/>
      <c r="E623" s="18"/>
      <c r="G623" s="22"/>
    </row>
    <row r="624" spans="1:7" x14ac:dyDescent="0.25">
      <c r="A624" s="22"/>
      <c r="C624" s="22"/>
      <c r="D624" s="22"/>
      <c r="E624" s="18"/>
      <c r="G624" s="22"/>
    </row>
    <row r="625" spans="1:7" x14ac:dyDescent="0.25">
      <c r="A625" s="22"/>
      <c r="C625" s="22"/>
      <c r="D625" s="22"/>
      <c r="E625" s="18"/>
      <c r="G625" s="22"/>
    </row>
    <row r="626" spans="1:7" x14ac:dyDescent="0.25">
      <c r="A626" s="22"/>
      <c r="C626" s="22"/>
      <c r="D626" s="22"/>
      <c r="E626" s="18"/>
      <c r="G626" s="22"/>
    </row>
    <row r="627" spans="1:7" x14ac:dyDescent="0.25">
      <c r="A627" s="22"/>
      <c r="C627" s="22"/>
      <c r="D627" s="22"/>
      <c r="E627" s="18"/>
      <c r="G627" s="22"/>
    </row>
    <row r="628" spans="1:7" x14ac:dyDescent="0.25">
      <c r="A628" s="22"/>
      <c r="C628" s="22"/>
      <c r="D628" s="22"/>
      <c r="E628" s="18"/>
      <c r="G628" s="22"/>
    </row>
    <row r="629" spans="1:7" x14ac:dyDescent="0.25">
      <c r="A629" s="22"/>
      <c r="C629" s="22"/>
      <c r="D629" s="22"/>
      <c r="E629" s="18"/>
      <c r="G629" s="22"/>
    </row>
    <row r="630" spans="1:7" x14ac:dyDescent="0.25">
      <c r="A630" s="22"/>
      <c r="C630" s="22"/>
      <c r="D630" s="22"/>
      <c r="E630" s="18"/>
      <c r="G630" s="22"/>
    </row>
    <row r="631" spans="1:7" x14ac:dyDescent="0.25">
      <c r="A631" s="22"/>
      <c r="C631" s="22"/>
      <c r="D631" s="22"/>
      <c r="E631" s="18"/>
      <c r="G631" s="22"/>
    </row>
    <row r="632" spans="1:7" x14ac:dyDescent="0.25">
      <c r="A632" s="22"/>
      <c r="C632" s="22"/>
      <c r="D632" s="22"/>
      <c r="E632" s="18"/>
      <c r="G632" s="22"/>
    </row>
    <row r="633" spans="1:7" x14ac:dyDescent="0.25">
      <c r="A633" s="22"/>
      <c r="C633" s="22"/>
      <c r="D633" s="22"/>
      <c r="E633" s="18"/>
      <c r="G633" s="22"/>
    </row>
    <row r="634" spans="1:7" x14ac:dyDescent="0.25">
      <c r="A634" s="22"/>
      <c r="C634" s="22"/>
      <c r="D634" s="22"/>
      <c r="E634" s="18"/>
      <c r="G634" s="22"/>
    </row>
    <row r="635" spans="1:7" x14ac:dyDescent="0.25">
      <c r="A635" s="22"/>
      <c r="C635" s="22"/>
      <c r="D635" s="22"/>
      <c r="E635" s="18"/>
      <c r="G635" s="22"/>
    </row>
    <row r="636" spans="1:7" x14ac:dyDescent="0.25">
      <c r="A636" s="22"/>
      <c r="C636" s="22"/>
      <c r="D636" s="22"/>
      <c r="E636" s="18"/>
      <c r="G636" s="22"/>
    </row>
    <row r="637" spans="1:7" x14ac:dyDescent="0.25">
      <c r="A637" s="22"/>
      <c r="C637" s="22"/>
      <c r="D637" s="22"/>
      <c r="E637" s="18"/>
      <c r="G637" s="22"/>
    </row>
    <row r="638" spans="1:7" x14ac:dyDescent="0.25">
      <c r="A638" s="22"/>
      <c r="C638" s="22"/>
      <c r="D638" s="22"/>
      <c r="E638" s="18"/>
      <c r="G638" s="2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AL491 Stationsübersicht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Dierking</dc:creator>
  <cp:lastModifiedBy>Dierking, Jan</cp:lastModifiedBy>
  <dcterms:created xsi:type="dcterms:W3CDTF">2017-06-06T10:47:48Z</dcterms:created>
  <dcterms:modified xsi:type="dcterms:W3CDTF">2018-03-08T16:42:39Z</dcterms:modified>
</cp:coreProperties>
</file>