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s in prep\Ca alk anomalies\2nd revision\"/>
    </mc:Choice>
  </mc:AlternateContent>
  <xr:revisionPtr revIDLastSave="0" documentId="8_{C0C58FAA-25B5-450C-A76C-6BDA1FE60B4A}" xr6:coauthVersionLast="36" xr6:coauthVersionMax="36" xr10:uidLastSave="{00000000-0000-0000-0000-000000000000}"/>
  <bookViews>
    <workbookView xWindow="0" yWindow="0" windowWidth="19200" windowHeight="6930" xr2:uid="{9D533907-24DC-4208-92EA-815EDAA3DB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5" i="1"/>
  <c r="I4" i="1"/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15" i="1" s="1"/>
  <c r="C13" i="1"/>
  <c r="C12" i="1"/>
  <c r="C11" i="1"/>
  <c r="C10" i="1"/>
  <c r="C5" i="1"/>
  <c r="C6" i="1"/>
  <c r="C7" i="1"/>
  <c r="C8" i="1"/>
  <c r="C9" i="1"/>
  <c r="C4" i="1"/>
  <c r="D12" i="1" l="1"/>
  <c r="D6" i="1"/>
  <c r="D25" i="1"/>
  <c r="I11" i="1" s="1"/>
  <c r="D9" i="1"/>
  <c r="D24" i="1"/>
  <c r="D27" i="1"/>
  <c r="D22" i="1"/>
  <c r="I10" i="1" s="1"/>
  <c r="D21" i="1"/>
  <c r="D18" i="1"/>
  <c r="D13" i="1"/>
  <c r="I7" i="1" s="1"/>
  <c r="D10" i="1"/>
  <c r="I6" i="1" s="1"/>
  <c r="D16" i="1"/>
  <c r="I8" i="1" s="1"/>
  <c r="D7" i="1"/>
  <c r="D19" i="1"/>
  <c r="I9" i="1" s="1"/>
</calcChain>
</file>

<file path=xl/sharedStrings.xml><?xml version="1.0" encoding="utf-8"?>
<sst xmlns="http://schemas.openxmlformats.org/spreadsheetml/2006/main" count="7" uniqueCount="6">
  <si>
    <t>salinity</t>
  </si>
  <si>
    <r>
      <t>alk error introduced (</t>
    </r>
    <r>
      <rPr>
        <b/>
        <sz val="11"/>
        <color theme="1"/>
        <rFont val="Calibri"/>
        <family val="2"/>
      </rPr>
      <t>µmol/kg)</t>
    </r>
  </si>
  <si>
    <r>
      <rPr>
        <b/>
        <sz val="11"/>
        <color theme="1"/>
        <rFont val="Calibri"/>
        <family val="2"/>
        <scheme val="minor"/>
      </rPr>
      <t>Table s1:</t>
    </r>
    <r>
      <rPr>
        <sz val="11"/>
        <color theme="1"/>
        <rFont val="Calibri"/>
        <family val="2"/>
        <scheme val="minor"/>
      </rPr>
      <t xml:space="preserve"> Calculation of the error introduced by normalisation to salinity of 35 g/kg when 150 </t>
    </r>
    <r>
      <rPr>
        <sz val="11"/>
        <color theme="1"/>
        <rFont val="Calibri"/>
        <family val="2"/>
      </rPr>
      <t>µmol/kg alkalinity is added/removed by dissolution/calcification of calcium carbonate</t>
    </r>
  </si>
  <si>
    <r>
      <t>nA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</si>
  <si>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A</t>
    </r>
    <r>
      <rPr>
        <b/>
        <vertAlign val="subscript"/>
        <sz val="11"/>
        <color theme="1"/>
        <rFont val="Calibri"/>
        <family val="2"/>
        <scheme val="minor"/>
      </rPr>
      <t>T</t>
    </r>
  </si>
  <si>
    <t xml:space="preserve">Deviation from central value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</si>
</sst>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1572-1E63-4053-B0D7-45D7E41F0131}">
  <dimension ref="A1:P36"/>
  <sheetViews>
    <sheetView tabSelected="1" workbookViewId="0">
      <selection activeCell="F6" sqref="F6"/>
    </sheetView>
  </sheetViews>
  <sheetFormatPr defaultRowHeight="14.5" x14ac:dyDescent="0.35"/>
  <sheetData>
    <row r="1" spans="1:16" s="1" customFormat="1" x14ac:dyDescent="0.35">
      <c r="A1" s="1" t="s">
        <v>2</v>
      </c>
    </row>
    <row r="2" spans="1:16" s="1" customFormat="1" x14ac:dyDescent="0.35"/>
    <row r="3" spans="1:16" s="1" customFormat="1" ht="16.5" x14ac:dyDescent="0.45">
      <c r="A3" s="2" t="s">
        <v>4</v>
      </c>
      <c r="B3" s="2" t="s">
        <v>0</v>
      </c>
      <c r="C3" s="2" t="s">
        <v>3</v>
      </c>
      <c r="D3" s="2" t="s">
        <v>5</v>
      </c>
      <c r="H3" s="2" t="s">
        <v>0</v>
      </c>
      <c r="I3" s="2" t="s">
        <v>1</v>
      </c>
      <c r="J3" s="2"/>
      <c r="K3" s="2"/>
    </row>
    <row r="4" spans="1:16" s="1" customFormat="1" x14ac:dyDescent="0.35">
      <c r="A4" s="1">
        <v>2200</v>
      </c>
      <c r="B4" s="1">
        <v>32</v>
      </c>
      <c r="C4" s="3">
        <f>A4*35/B4</f>
        <v>2406.25</v>
      </c>
      <c r="D4" s="3">
        <f>C5-C4</f>
        <v>164.0625</v>
      </c>
      <c r="H4" s="1">
        <v>32</v>
      </c>
      <c r="I4" s="3">
        <f>D4-150</f>
        <v>14.0625</v>
      </c>
    </row>
    <row r="5" spans="1:16" s="1" customFormat="1" x14ac:dyDescent="0.35">
      <c r="A5" s="1">
        <v>2350</v>
      </c>
      <c r="B5" s="1">
        <v>32</v>
      </c>
      <c r="C5" s="3">
        <f t="shared" ref="C5:C8" si="0">A5*35/B5</f>
        <v>2570.3125</v>
      </c>
      <c r="H5" s="1">
        <v>33</v>
      </c>
      <c r="I5" s="3">
        <f>D7-150</f>
        <v>9.0909090909090082</v>
      </c>
    </row>
    <row r="6" spans="1:16" s="1" customFormat="1" x14ac:dyDescent="0.35">
      <c r="A6" s="1">
        <v>2500</v>
      </c>
      <c r="B6" s="1">
        <v>32</v>
      </c>
      <c r="C6" s="3">
        <f t="shared" si="0"/>
        <v>2734.375</v>
      </c>
      <c r="D6" s="3">
        <f>C6-C5</f>
        <v>164.0625</v>
      </c>
      <c r="H6" s="1">
        <v>34</v>
      </c>
      <c r="I6" s="3">
        <f>D10-150</f>
        <v>4.4117647058824332</v>
      </c>
    </row>
    <row r="7" spans="1:16" s="1" customFormat="1" x14ac:dyDescent="0.35">
      <c r="A7" s="1">
        <v>2200</v>
      </c>
      <c r="B7" s="1">
        <v>33</v>
      </c>
      <c r="C7" s="3">
        <f t="shared" si="0"/>
        <v>2333.3333333333335</v>
      </c>
      <c r="D7" s="3">
        <f>C8-C7</f>
        <v>159.09090909090901</v>
      </c>
      <c r="H7" s="1">
        <v>35</v>
      </c>
      <c r="I7" s="3">
        <f>D13-150</f>
        <v>0</v>
      </c>
    </row>
    <row r="8" spans="1:16" s="1" customFormat="1" x14ac:dyDescent="0.35">
      <c r="A8" s="1">
        <v>2350</v>
      </c>
      <c r="B8" s="1">
        <v>33</v>
      </c>
      <c r="C8" s="3">
        <f t="shared" si="0"/>
        <v>2492.4242424242425</v>
      </c>
      <c r="H8" s="1">
        <v>36</v>
      </c>
      <c r="I8" s="3">
        <f>D16-150</f>
        <v>-4.1666666666665151</v>
      </c>
    </row>
    <row r="9" spans="1:16" s="1" customFormat="1" x14ac:dyDescent="0.35">
      <c r="A9" s="1">
        <v>2500</v>
      </c>
      <c r="B9" s="1">
        <v>33</v>
      </c>
      <c r="C9" s="3">
        <f t="shared" ref="C9:C11" si="1">A9*35/B9</f>
        <v>2651.5151515151515</v>
      </c>
      <c r="D9" s="3">
        <f>C9-C8</f>
        <v>159.09090909090901</v>
      </c>
      <c r="H9" s="1">
        <v>37</v>
      </c>
      <c r="I9" s="3">
        <f>D19-150</f>
        <v>-8.1081081081083539</v>
      </c>
    </row>
    <row r="10" spans="1:16" s="1" customFormat="1" x14ac:dyDescent="0.35">
      <c r="A10" s="1">
        <v>2200</v>
      </c>
      <c r="B10" s="1">
        <v>34</v>
      </c>
      <c r="C10" s="3">
        <f t="shared" si="1"/>
        <v>2264.705882352941</v>
      </c>
      <c r="D10" s="3">
        <f>C11-C10</f>
        <v>154.41176470588243</v>
      </c>
      <c r="H10" s="1">
        <v>38</v>
      </c>
      <c r="I10" s="3">
        <f>D22-150</f>
        <v>-11.842105263157919</v>
      </c>
    </row>
    <row r="11" spans="1:16" s="1" customFormat="1" x14ac:dyDescent="0.35">
      <c r="A11" s="1">
        <v>2350</v>
      </c>
      <c r="B11" s="1">
        <v>34</v>
      </c>
      <c r="C11" s="3">
        <f t="shared" si="1"/>
        <v>2419.1176470588234</v>
      </c>
      <c r="H11" s="1">
        <v>40</v>
      </c>
      <c r="I11" s="3">
        <f>D25-150</f>
        <v>-18.75</v>
      </c>
    </row>
    <row r="12" spans="1:16" s="1" customFormat="1" x14ac:dyDescent="0.35">
      <c r="A12" s="1">
        <v>2500</v>
      </c>
      <c r="B12" s="1">
        <v>34</v>
      </c>
      <c r="C12" s="3">
        <f t="shared" ref="C12:C14" si="2">A12*35/B12</f>
        <v>2573.5294117647059</v>
      </c>
      <c r="D12" s="3">
        <f>C12-C11</f>
        <v>154.41176470588243</v>
      </c>
    </row>
    <row r="13" spans="1:16" s="1" customFormat="1" x14ac:dyDescent="0.35">
      <c r="A13" s="1">
        <v>2200</v>
      </c>
      <c r="B13" s="1">
        <v>35</v>
      </c>
      <c r="C13" s="3">
        <f t="shared" si="2"/>
        <v>2200</v>
      </c>
      <c r="D13" s="3">
        <f>C14-C13</f>
        <v>150</v>
      </c>
    </row>
    <row r="14" spans="1:16" s="1" customFormat="1" x14ac:dyDescent="0.35">
      <c r="A14" s="1">
        <v>2350</v>
      </c>
      <c r="B14" s="1">
        <v>35</v>
      </c>
      <c r="C14" s="3">
        <f t="shared" si="2"/>
        <v>2350</v>
      </c>
    </row>
    <row r="15" spans="1:16" s="1" customFormat="1" x14ac:dyDescent="0.35">
      <c r="A15" s="1">
        <v>2500</v>
      </c>
      <c r="B15" s="1">
        <v>35</v>
      </c>
      <c r="C15" s="3">
        <f t="shared" ref="C15:C17" si="3">A15*35/B15</f>
        <v>2500</v>
      </c>
      <c r="D15" s="3">
        <f>C15-C14</f>
        <v>150</v>
      </c>
      <c r="H15" s="2"/>
    </row>
    <row r="16" spans="1:16" s="1" customFormat="1" x14ac:dyDescent="0.35">
      <c r="A16" s="1">
        <v>2200</v>
      </c>
      <c r="B16" s="1">
        <v>36</v>
      </c>
      <c r="C16" s="3">
        <f t="shared" si="3"/>
        <v>2138.8888888888887</v>
      </c>
      <c r="D16" s="3">
        <f>C17-C16</f>
        <v>145.83333333333348</v>
      </c>
      <c r="H16" s="2"/>
      <c r="I16" s="3"/>
      <c r="J16" s="3"/>
      <c r="K16" s="3"/>
      <c r="L16" s="3"/>
      <c r="M16" s="3"/>
      <c r="N16" s="3"/>
      <c r="O16" s="3"/>
      <c r="P16" s="3"/>
    </row>
    <row r="17" spans="1:4" s="1" customFormat="1" x14ac:dyDescent="0.35">
      <c r="A17" s="1">
        <v>2350</v>
      </c>
      <c r="B17" s="1">
        <v>36</v>
      </c>
      <c r="C17" s="3">
        <f t="shared" si="3"/>
        <v>2284.7222222222222</v>
      </c>
    </row>
    <row r="18" spans="1:4" s="1" customFormat="1" x14ac:dyDescent="0.35">
      <c r="A18" s="1">
        <v>2500</v>
      </c>
      <c r="B18" s="1">
        <v>36</v>
      </c>
      <c r="C18" s="3">
        <f t="shared" ref="C18:C20" si="4">A18*35/B18</f>
        <v>2430.5555555555557</v>
      </c>
      <c r="D18" s="3">
        <f>C18-C17</f>
        <v>145.83333333333348</v>
      </c>
    </row>
    <row r="19" spans="1:4" s="1" customFormat="1" x14ac:dyDescent="0.35">
      <c r="A19" s="1">
        <v>2200</v>
      </c>
      <c r="B19" s="1">
        <v>37</v>
      </c>
      <c r="C19" s="3">
        <f t="shared" si="4"/>
        <v>2081.0810810810813</v>
      </c>
      <c r="D19" s="3">
        <f>C20-C19</f>
        <v>141.89189189189165</v>
      </c>
    </row>
    <row r="20" spans="1:4" s="1" customFormat="1" x14ac:dyDescent="0.35">
      <c r="A20" s="1">
        <v>2350</v>
      </c>
      <c r="B20" s="1">
        <v>37</v>
      </c>
      <c r="C20" s="3">
        <f t="shared" si="4"/>
        <v>2222.9729729729729</v>
      </c>
    </row>
    <row r="21" spans="1:4" s="1" customFormat="1" x14ac:dyDescent="0.35">
      <c r="A21" s="1">
        <v>2500</v>
      </c>
      <c r="B21" s="1">
        <v>37</v>
      </c>
      <c r="C21" s="3">
        <f t="shared" ref="C21:C23" si="5">A21*35/B21</f>
        <v>2364.864864864865</v>
      </c>
      <c r="D21" s="3">
        <f>C21-C20</f>
        <v>141.8918918918921</v>
      </c>
    </row>
    <row r="22" spans="1:4" s="1" customFormat="1" x14ac:dyDescent="0.35">
      <c r="A22" s="1">
        <v>2200</v>
      </c>
      <c r="B22" s="1">
        <v>38</v>
      </c>
      <c r="C22" s="3">
        <f t="shared" si="5"/>
        <v>2026.3157894736842</v>
      </c>
      <c r="D22" s="3">
        <f>C23-C22</f>
        <v>138.15789473684208</v>
      </c>
    </row>
    <row r="23" spans="1:4" s="1" customFormat="1" x14ac:dyDescent="0.35">
      <c r="A23" s="1">
        <v>2350</v>
      </c>
      <c r="B23" s="1">
        <v>38</v>
      </c>
      <c r="C23" s="3">
        <f t="shared" si="5"/>
        <v>2164.4736842105262</v>
      </c>
    </row>
    <row r="24" spans="1:4" s="1" customFormat="1" x14ac:dyDescent="0.35">
      <c r="A24" s="1">
        <v>2500</v>
      </c>
      <c r="B24" s="1">
        <v>38</v>
      </c>
      <c r="C24" s="3">
        <f t="shared" ref="C24:C26" si="6">A24*35/B24</f>
        <v>2302.6315789473683</v>
      </c>
      <c r="D24" s="3">
        <f>C24-C23</f>
        <v>138.15789473684208</v>
      </c>
    </row>
    <row r="25" spans="1:4" s="1" customFormat="1" x14ac:dyDescent="0.35">
      <c r="A25" s="1">
        <v>2200</v>
      </c>
      <c r="B25" s="1">
        <v>40</v>
      </c>
      <c r="C25" s="3">
        <f t="shared" si="6"/>
        <v>1925</v>
      </c>
      <c r="D25" s="3">
        <f>C26-C25</f>
        <v>131.25</v>
      </c>
    </row>
    <row r="26" spans="1:4" s="1" customFormat="1" x14ac:dyDescent="0.35">
      <c r="A26" s="1">
        <v>2350</v>
      </c>
      <c r="B26" s="1">
        <v>40</v>
      </c>
      <c r="C26" s="3">
        <f t="shared" si="6"/>
        <v>2056.25</v>
      </c>
    </row>
    <row r="27" spans="1:4" s="1" customFormat="1" x14ac:dyDescent="0.35">
      <c r="A27" s="1">
        <v>2500</v>
      </c>
      <c r="B27" s="1">
        <v>40</v>
      </c>
      <c r="C27" s="3">
        <f t="shared" ref="C27" si="7">A27*35/B27</f>
        <v>2187.5</v>
      </c>
      <c r="D27" s="3">
        <f>C27-C26</f>
        <v>131.25</v>
      </c>
    </row>
    <row r="28" spans="1:4" s="1" customFormat="1" x14ac:dyDescent="0.35"/>
    <row r="29" spans="1:4" s="1" customFormat="1" x14ac:dyDescent="0.35"/>
    <row r="30" spans="1:4" s="1" customFormat="1" x14ac:dyDescent="0.35"/>
    <row r="31" spans="1:4" s="1" customFormat="1" x14ac:dyDescent="0.35"/>
    <row r="32" spans="1:4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Steiner, Zvika</dc:creator>
  <cp:lastModifiedBy>Steiner, Zvika</cp:lastModifiedBy>
  <dcterms:created xsi:type="dcterms:W3CDTF">2020-08-21T09:10:08Z</dcterms:created>
  <dcterms:modified xsi:type="dcterms:W3CDTF">2021-01-13T10:05:19Z</dcterms:modified>
</cp:coreProperties>
</file>