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nce\BINV\Reviewer comments\Reply\Reply 2\New folder\FINAL\"/>
    </mc:Choice>
  </mc:AlternateContent>
  <xr:revisionPtr revIDLastSave="0" documentId="13_ncr:1_{3413271A-2C9B-4F4D-857C-0F2B991EA4FC}" xr6:coauthVersionLast="46" xr6:coauthVersionMax="46" xr10:uidLastSave="{00000000-0000-0000-0000-000000000000}"/>
  <bookViews>
    <workbookView xWindow="-110" yWindow="-110" windowWidth="19420" windowHeight="10420" xr2:uid="{ED8156EC-FB06-4435-84B6-4D4C04696D97}"/>
  </bookViews>
  <sheets>
    <sheet name="FR" sheetId="1" r:id="rId1"/>
    <sheet name="mesocosm" sheetId="4" r:id="rId2"/>
    <sheet name="Line cross results" sheetId="3" r:id="rId3"/>
  </sheets>
  <definedNames>
    <definedName name="_xlnm._FilterDatabase" localSheetId="0" hidden="1">FR!$A$1:$H$127</definedName>
    <definedName name="_xlnm._FilterDatabase" localSheetId="1" hidden="1">mesocosm!$A$1:$I$39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R8" i="4"/>
  <c r="S8" i="4"/>
  <c r="D9" i="4"/>
  <c r="D10" i="4"/>
  <c r="D11" i="4"/>
  <c r="R11" i="4"/>
  <c r="S11" i="4"/>
  <c r="D12" i="4"/>
  <c r="D13" i="4"/>
  <c r="D14" i="4"/>
  <c r="R14" i="4"/>
  <c r="S14" i="4"/>
  <c r="D15" i="4"/>
  <c r="D16" i="4"/>
  <c r="D17" i="4"/>
  <c r="R17" i="4"/>
  <c r="S17" i="4"/>
  <c r="D18" i="4"/>
  <c r="D19" i="4"/>
  <c r="D20" i="4"/>
  <c r="D21" i="4"/>
  <c r="D22" i="4"/>
  <c r="D23" i="4"/>
  <c r="D24" i="4"/>
  <c r="R24" i="4"/>
  <c r="S24" i="4"/>
  <c r="D25" i="4"/>
  <c r="D26" i="4"/>
  <c r="D27" i="4"/>
  <c r="R27" i="4"/>
  <c r="S27" i="4"/>
  <c r="D28" i="4"/>
  <c r="D29" i="4"/>
  <c r="D30" i="4"/>
  <c r="R30" i="4"/>
  <c r="S30" i="4"/>
  <c r="D31" i="4"/>
  <c r="D32" i="4"/>
  <c r="D33" i="4"/>
  <c r="R33" i="4"/>
  <c r="S33" i="4"/>
  <c r="D34" i="4"/>
  <c r="D35" i="4"/>
  <c r="D36" i="4"/>
  <c r="D37" i="4"/>
  <c r="D38" i="4"/>
  <c r="D39" i="4"/>
  <c r="R39" i="4"/>
  <c r="S39" i="4"/>
  <c r="D40" i="4"/>
  <c r="R42" i="4"/>
  <c r="S42" i="4"/>
  <c r="R45" i="4"/>
  <c r="S45" i="4"/>
  <c r="R48" i="4"/>
  <c r="S48" i="4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00" i="1" l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97" i="1" l="1"/>
  <c r="F98" i="1"/>
  <c r="F99" i="1"/>
  <c r="F96" i="1"/>
  <c r="F86" i="1"/>
  <c r="F87" i="1"/>
  <c r="F88" i="1"/>
  <c r="F89" i="1"/>
  <c r="F90" i="1"/>
  <c r="F91" i="1"/>
  <c r="F92" i="1"/>
  <c r="F93" i="1"/>
  <c r="F94" i="1"/>
  <c r="F95" i="1"/>
  <c r="F72" i="1" l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</calcChain>
</file>

<file path=xl/sharedStrings.xml><?xml version="1.0" encoding="utf-8"?>
<sst xmlns="http://schemas.openxmlformats.org/spreadsheetml/2006/main" count="224" uniqueCount="26">
  <si>
    <t>rep</t>
  </si>
  <si>
    <t>pred</t>
  </si>
  <si>
    <t>oxy</t>
  </si>
  <si>
    <t>suppl</t>
  </si>
  <si>
    <t>run</t>
  </si>
  <si>
    <t>bull</t>
  </si>
  <si>
    <t>eaten</t>
  </si>
  <si>
    <t>alive</t>
  </si>
  <si>
    <t>goby</t>
  </si>
  <si>
    <t>con</t>
  </si>
  <si>
    <t>Crosses</t>
  </si>
  <si>
    <t>Oxygen</t>
  </si>
  <si>
    <t>Rep</t>
  </si>
  <si>
    <t>2_2</t>
  </si>
  <si>
    <t>2_0</t>
  </si>
  <si>
    <t>0_4</t>
  </si>
  <si>
    <t>0_2</t>
  </si>
  <si>
    <t>0_0</t>
  </si>
  <si>
    <t>SE</t>
  </si>
  <si>
    <t>Mean</t>
  </si>
  <si>
    <t>Eaten</t>
  </si>
  <si>
    <t>Invasion stage</t>
  </si>
  <si>
    <t>(b_g)</t>
  </si>
  <si>
    <t>Same reduction regime as FR experiment. Conducted outside (14 +- 2 degrees C) in 50 L arenas (80 x 63 cm). Fish starved 24 h prior and fed for 1 h during light (12:12~). Gammarid size class same as FRs.</t>
  </si>
  <si>
    <t>supply</t>
  </si>
  <si>
    <t>treat(b_g)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</si>
</sst>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AC83-C85F-4A98-8829-C9E545D13B92}">
  <dimension ref="A1:H127"/>
  <sheetViews>
    <sheetView tabSelected="1" workbookViewId="0">
      <selection activeCell="K11" sqref="K11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</row>
    <row r="2" spans="1:7" x14ac:dyDescent="0.35">
      <c r="A2">
        <v>3</v>
      </c>
      <c r="B2" t="s">
        <v>8</v>
      </c>
      <c r="C2">
        <v>90</v>
      </c>
      <c r="D2">
        <v>4</v>
      </c>
      <c r="E2">
        <v>1</v>
      </c>
      <c r="F2">
        <f>(D2-G2)</f>
        <v>4</v>
      </c>
      <c r="G2">
        <v>0</v>
      </c>
    </row>
    <row r="3" spans="1:7" x14ac:dyDescent="0.35">
      <c r="A3">
        <v>1</v>
      </c>
      <c r="B3" t="s">
        <v>9</v>
      </c>
      <c r="C3">
        <v>30</v>
      </c>
      <c r="D3">
        <v>64</v>
      </c>
      <c r="E3">
        <v>1</v>
      </c>
      <c r="F3">
        <f t="shared" ref="F3:F66" si="0">(D3-G3)</f>
        <v>0</v>
      </c>
      <c r="G3">
        <v>64</v>
      </c>
    </row>
    <row r="4" spans="1:7" x14ac:dyDescent="0.35">
      <c r="A4">
        <v>3</v>
      </c>
      <c r="B4" t="s">
        <v>5</v>
      </c>
      <c r="C4">
        <v>30</v>
      </c>
      <c r="D4">
        <v>8</v>
      </c>
      <c r="E4">
        <v>1</v>
      </c>
      <c r="F4">
        <f t="shared" si="0"/>
        <v>2</v>
      </c>
      <c r="G4">
        <v>6</v>
      </c>
    </row>
    <row r="5" spans="1:7" x14ac:dyDescent="0.35">
      <c r="A5">
        <v>1</v>
      </c>
      <c r="B5" t="s">
        <v>5</v>
      </c>
      <c r="C5">
        <v>90</v>
      </c>
      <c r="D5">
        <v>2</v>
      </c>
      <c r="E5">
        <v>1</v>
      </c>
      <c r="F5">
        <f t="shared" si="0"/>
        <v>0</v>
      </c>
      <c r="G5">
        <v>2</v>
      </c>
    </row>
    <row r="6" spans="1:7" x14ac:dyDescent="0.35">
      <c r="A6">
        <v>2</v>
      </c>
      <c r="B6" t="s">
        <v>8</v>
      </c>
      <c r="C6">
        <v>60</v>
      </c>
      <c r="D6">
        <v>16</v>
      </c>
      <c r="E6">
        <v>1</v>
      </c>
      <c r="F6">
        <f t="shared" si="0"/>
        <v>11</v>
      </c>
      <c r="G6">
        <v>5</v>
      </c>
    </row>
    <row r="7" spans="1:7" x14ac:dyDescent="0.35">
      <c r="A7">
        <v>1</v>
      </c>
      <c r="B7" t="s">
        <v>9</v>
      </c>
      <c r="C7">
        <v>60</v>
      </c>
      <c r="D7">
        <v>8</v>
      </c>
      <c r="E7">
        <v>1</v>
      </c>
      <c r="F7">
        <f t="shared" si="0"/>
        <v>0</v>
      </c>
      <c r="G7">
        <v>8</v>
      </c>
    </row>
    <row r="8" spans="1:7" x14ac:dyDescent="0.35">
      <c r="A8">
        <v>2</v>
      </c>
      <c r="B8" t="s">
        <v>5</v>
      </c>
      <c r="C8">
        <v>60</v>
      </c>
      <c r="D8">
        <v>4</v>
      </c>
      <c r="E8">
        <v>1</v>
      </c>
      <c r="F8">
        <f t="shared" si="0"/>
        <v>0</v>
      </c>
      <c r="G8">
        <v>4</v>
      </c>
    </row>
    <row r="9" spans="1:7" x14ac:dyDescent="0.35">
      <c r="A9">
        <v>3</v>
      </c>
      <c r="B9" t="s">
        <v>8</v>
      </c>
      <c r="C9">
        <v>60</v>
      </c>
      <c r="D9">
        <v>2</v>
      </c>
      <c r="E9">
        <v>1</v>
      </c>
      <c r="F9">
        <f t="shared" si="0"/>
        <v>2</v>
      </c>
      <c r="G9">
        <v>0</v>
      </c>
    </row>
    <row r="10" spans="1:7" x14ac:dyDescent="0.35">
      <c r="A10">
        <v>2</v>
      </c>
      <c r="B10" t="s">
        <v>8</v>
      </c>
      <c r="C10">
        <v>30</v>
      </c>
      <c r="D10">
        <v>4</v>
      </c>
      <c r="E10">
        <v>1</v>
      </c>
      <c r="F10">
        <f t="shared" si="0"/>
        <v>4</v>
      </c>
      <c r="G10">
        <v>0</v>
      </c>
    </row>
    <row r="11" spans="1:7" x14ac:dyDescent="0.35">
      <c r="A11">
        <v>1</v>
      </c>
      <c r="B11" t="s">
        <v>5</v>
      </c>
      <c r="C11">
        <v>30</v>
      </c>
      <c r="D11">
        <v>16</v>
      </c>
      <c r="E11">
        <v>1</v>
      </c>
      <c r="F11" s="1">
        <f t="shared" si="0"/>
        <v>15</v>
      </c>
      <c r="G11" s="1">
        <v>1</v>
      </c>
    </row>
    <row r="12" spans="1:7" x14ac:dyDescent="0.35">
      <c r="A12">
        <v>3</v>
      </c>
      <c r="B12" t="s">
        <v>8</v>
      </c>
      <c r="C12">
        <v>90</v>
      </c>
      <c r="D12">
        <v>2</v>
      </c>
      <c r="E12">
        <v>1</v>
      </c>
      <c r="F12">
        <f t="shared" si="0"/>
        <v>2</v>
      </c>
      <c r="G12">
        <v>0</v>
      </c>
    </row>
    <row r="13" spans="1:7" x14ac:dyDescent="0.35">
      <c r="A13">
        <v>2</v>
      </c>
      <c r="B13" t="s">
        <v>5</v>
      </c>
      <c r="C13">
        <v>60</v>
      </c>
      <c r="D13">
        <v>8</v>
      </c>
      <c r="E13">
        <v>1</v>
      </c>
      <c r="F13">
        <f t="shared" si="0"/>
        <v>1</v>
      </c>
      <c r="G13">
        <v>7</v>
      </c>
    </row>
    <row r="14" spans="1:7" x14ac:dyDescent="0.35">
      <c r="A14">
        <v>3</v>
      </c>
      <c r="B14" t="s">
        <v>5</v>
      </c>
      <c r="C14">
        <v>90</v>
      </c>
      <c r="D14">
        <v>16</v>
      </c>
      <c r="E14">
        <v>1</v>
      </c>
      <c r="F14">
        <f t="shared" si="0"/>
        <v>15</v>
      </c>
      <c r="G14">
        <v>1</v>
      </c>
    </row>
    <row r="15" spans="1:7" x14ac:dyDescent="0.35">
      <c r="A15">
        <v>3</v>
      </c>
      <c r="B15" t="s">
        <v>8</v>
      </c>
      <c r="C15">
        <v>30</v>
      </c>
      <c r="D15">
        <v>64</v>
      </c>
      <c r="E15">
        <v>1</v>
      </c>
      <c r="F15">
        <f t="shared" si="0"/>
        <v>26</v>
      </c>
      <c r="G15">
        <v>38</v>
      </c>
    </row>
    <row r="16" spans="1:7" x14ac:dyDescent="0.35">
      <c r="A16">
        <v>3</v>
      </c>
      <c r="B16" t="s">
        <v>8</v>
      </c>
      <c r="C16">
        <v>30</v>
      </c>
      <c r="D16">
        <v>2</v>
      </c>
      <c r="E16">
        <v>2</v>
      </c>
      <c r="F16">
        <f t="shared" si="0"/>
        <v>2</v>
      </c>
      <c r="G16">
        <v>0</v>
      </c>
    </row>
    <row r="17" spans="1:7" x14ac:dyDescent="0.35">
      <c r="A17">
        <v>2</v>
      </c>
      <c r="B17" t="s">
        <v>8</v>
      </c>
      <c r="C17">
        <v>30</v>
      </c>
      <c r="D17">
        <v>16</v>
      </c>
      <c r="E17">
        <v>2</v>
      </c>
      <c r="F17">
        <f t="shared" si="0"/>
        <v>12</v>
      </c>
      <c r="G17">
        <v>4</v>
      </c>
    </row>
    <row r="18" spans="1:7" x14ac:dyDescent="0.35">
      <c r="A18">
        <v>3</v>
      </c>
      <c r="B18" t="s">
        <v>5</v>
      </c>
      <c r="C18">
        <v>30</v>
      </c>
      <c r="D18">
        <v>16</v>
      </c>
      <c r="E18">
        <v>2</v>
      </c>
      <c r="F18">
        <f t="shared" si="0"/>
        <v>11</v>
      </c>
      <c r="G18">
        <v>5</v>
      </c>
    </row>
    <row r="19" spans="1:7" x14ac:dyDescent="0.35">
      <c r="A19">
        <v>1</v>
      </c>
      <c r="B19" t="s">
        <v>8</v>
      </c>
      <c r="C19">
        <v>90</v>
      </c>
      <c r="D19">
        <v>16</v>
      </c>
      <c r="E19">
        <v>2</v>
      </c>
      <c r="F19">
        <f t="shared" si="0"/>
        <v>9</v>
      </c>
      <c r="G19">
        <v>7</v>
      </c>
    </row>
    <row r="20" spans="1:7" x14ac:dyDescent="0.35">
      <c r="A20">
        <v>2</v>
      </c>
      <c r="B20" t="s">
        <v>5</v>
      </c>
      <c r="C20">
        <v>90</v>
      </c>
      <c r="D20">
        <v>4</v>
      </c>
      <c r="E20">
        <v>2</v>
      </c>
      <c r="F20">
        <f t="shared" si="0"/>
        <v>0</v>
      </c>
      <c r="G20">
        <v>4</v>
      </c>
    </row>
    <row r="21" spans="1:7" x14ac:dyDescent="0.35">
      <c r="A21">
        <v>2</v>
      </c>
      <c r="B21" t="s">
        <v>8</v>
      </c>
      <c r="C21">
        <v>60</v>
      </c>
      <c r="D21">
        <v>32</v>
      </c>
      <c r="E21">
        <v>2</v>
      </c>
      <c r="F21">
        <f t="shared" si="0"/>
        <v>15</v>
      </c>
      <c r="G21">
        <v>17</v>
      </c>
    </row>
    <row r="22" spans="1:7" x14ac:dyDescent="0.35">
      <c r="A22">
        <v>1</v>
      </c>
      <c r="B22" t="s">
        <v>9</v>
      </c>
      <c r="C22">
        <v>30</v>
      </c>
      <c r="D22">
        <v>8</v>
      </c>
      <c r="E22">
        <v>2</v>
      </c>
      <c r="F22">
        <f t="shared" si="0"/>
        <v>0</v>
      </c>
      <c r="G22">
        <v>8</v>
      </c>
    </row>
    <row r="23" spans="1:7" x14ac:dyDescent="0.35">
      <c r="A23">
        <v>3</v>
      </c>
      <c r="B23" t="s">
        <v>5</v>
      </c>
      <c r="C23">
        <v>90</v>
      </c>
      <c r="D23">
        <v>64</v>
      </c>
      <c r="E23">
        <v>2</v>
      </c>
      <c r="F23">
        <f t="shared" si="0"/>
        <v>35</v>
      </c>
      <c r="G23" s="1">
        <v>29</v>
      </c>
    </row>
    <row r="24" spans="1:7" x14ac:dyDescent="0.35">
      <c r="A24">
        <v>1</v>
      </c>
      <c r="B24" t="s">
        <v>5</v>
      </c>
      <c r="C24">
        <v>30</v>
      </c>
      <c r="D24">
        <v>64</v>
      </c>
      <c r="E24">
        <v>2</v>
      </c>
      <c r="F24">
        <f t="shared" si="0"/>
        <v>5</v>
      </c>
      <c r="G24">
        <v>59</v>
      </c>
    </row>
    <row r="25" spans="1:7" x14ac:dyDescent="0.35">
      <c r="A25">
        <v>1</v>
      </c>
      <c r="B25" t="s">
        <v>9</v>
      </c>
      <c r="C25">
        <v>60</v>
      </c>
      <c r="D25">
        <v>32</v>
      </c>
      <c r="E25">
        <v>2</v>
      </c>
      <c r="F25">
        <f t="shared" si="0"/>
        <v>0</v>
      </c>
      <c r="G25">
        <v>32</v>
      </c>
    </row>
    <row r="26" spans="1:7" x14ac:dyDescent="0.35">
      <c r="A26">
        <v>1</v>
      </c>
      <c r="B26" t="s">
        <v>5</v>
      </c>
      <c r="C26">
        <v>60</v>
      </c>
      <c r="D26">
        <v>4</v>
      </c>
      <c r="E26">
        <v>2</v>
      </c>
      <c r="F26">
        <f t="shared" si="0"/>
        <v>4</v>
      </c>
      <c r="G26">
        <v>0</v>
      </c>
    </row>
    <row r="27" spans="1:7" x14ac:dyDescent="0.35">
      <c r="A27">
        <v>3</v>
      </c>
      <c r="B27" t="s">
        <v>8</v>
      </c>
      <c r="C27">
        <v>60</v>
      </c>
      <c r="D27">
        <v>8</v>
      </c>
      <c r="E27">
        <v>2</v>
      </c>
      <c r="F27">
        <f t="shared" si="0"/>
        <v>8</v>
      </c>
      <c r="G27">
        <v>0</v>
      </c>
    </row>
    <row r="28" spans="1:7" x14ac:dyDescent="0.35">
      <c r="A28">
        <v>2</v>
      </c>
      <c r="B28" t="s">
        <v>5</v>
      </c>
      <c r="C28">
        <v>60</v>
      </c>
      <c r="D28">
        <v>16</v>
      </c>
      <c r="E28">
        <v>2</v>
      </c>
      <c r="F28">
        <f t="shared" si="0"/>
        <v>16</v>
      </c>
      <c r="G28">
        <v>0</v>
      </c>
    </row>
    <row r="29" spans="1:7" x14ac:dyDescent="0.35">
      <c r="A29">
        <v>3</v>
      </c>
      <c r="B29" t="s">
        <v>8</v>
      </c>
      <c r="C29">
        <v>90</v>
      </c>
      <c r="D29">
        <v>8</v>
      </c>
      <c r="E29">
        <v>2</v>
      </c>
      <c r="F29">
        <f t="shared" si="0"/>
        <v>3</v>
      </c>
      <c r="G29">
        <v>5</v>
      </c>
    </row>
    <row r="30" spans="1:7" x14ac:dyDescent="0.35">
      <c r="A30">
        <v>2</v>
      </c>
      <c r="B30" t="s">
        <v>8</v>
      </c>
      <c r="C30">
        <v>30</v>
      </c>
      <c r="D30">
        <v>2</v>
      </c>
      <c r="E30">
        <v>3</v>
      </c>
      <c r="F30">
        <f t="shared" si="0"/>
        <v>2</v>
      </c>
      <c r="G30">
        <v>0</v>
      </c>
    </row>
    <row r="31" spans="1:7" x14ac:dyDescent="0.35">
      <c r="A31">
        <v>2</v>
      </c>
      <c r="B31" t="s">
        <v>8</v>
      </c>
      <c r="C31">
        <v>90</v>
      </c>
      <c r="D31">
        <v>4</v>
      </c>
      <c r="E31">
        <v>3</v>
      </c>
      <c r="F31">
        <f t="shared" si="0"/>
        <v>4</v>
      </c>
      <c r="G31">
        <v>0</v>
      </c>
    </row>
    <row r="32" spans="1:7" x14ac:dyDescent="0.35">
      <c r="A32">
        <v>3</v>
      </c>
      <c r="B32" t="s">
        <v>5</v>
      </c>
      <c r="C32">
        <v>60</v>
      </c>
      <c r="D32">
        <v>8</v>
      </c>
      <c r="E32">
        <v>3</v>
      </c>
      <c r="F32" s="1">
        <f t="shared" si="0"/>
        <v>5</v>
      </c>
      <c r="G32" s="1">
        <v>3</v>
      </c>
    </row>
    <row r="33" spans="1:8" x14ac:dyDescent="0.35">
      <c r="A33">
        <v>1</v>
      </c>
      <c r="B33" t="s">
        <v>5</v>
      </c>
      <c r="C33">
        <v>30</v>
      </c>
      <c r="D33">
        <v>8</v>
      </c>
      <c r="E33">
        <v>3</v>
      </c>
      <c r="F33">
        <f t="shared" si="0"/>
        <v>7</v>
      </c>
      <c r="G33">
        <v>1</v>
      </c>
    </row>
    <row r="34" spans="1:8" x14ac:dyDescent="0.35">
      <c r="A34">
        <v>3</v>
      </c>
      <c r="B34" t="s">
        <v>5</v>
      </c>
      <c r="C34">
        <v>30</v>
      </c>
      <c r="D34">
        <v>4</v>
      </c>
      <c r="E34">
        <v>3</v>
      </c>
      <c r="F34">
        <f t="shared" si="0"/>
        <v>0</v>
      </c>
      <c r="G34">
        <v>4</v>
      </c>
    </row>
    <row r="35" spans="1:8" x14ac:dyDescent="0.35">
      <c r="A35">
        <v>1</v>
      </c>
      <c r="B35" t="s">
        <v>8</v>
      </c>
      <c r="C35">
        <v>60</v>
      </c>
      <c r="D35">
        <v>4</v>
      </c>
      <c r="E35">
        <v>3</v>
      </c>
      <c r="F35">
        <f t="shared" si="0"/>
        <v>0</v>
      </c>
      <c r="G35">
        <v>4</v>
      </c>
    </row>
    <row r="36" spans="1:8" x14ac:dyDescent="0.35">
      <c r="A36">
        <v>3</v>
      </c>
      <c r="B36" t="s">
        <v>8</v>
      </c>
      <c r="C36">
        <v>60</v>
      </c>
      <c r="D36">
        <v>16</v>
      </c>
      <c r="E36">
        <v>3</v>
      </c>
      <c r="F36">
        <f t="shared" si="0"/>
        <v>16</v>
      </c>
      <c r="G36">
        <v>0</v>
      </c>
    </row>
    <row r="37" spans="1:8" x14ac:dyDescent="0.35">
      <c r="A37">
        <v>1</v>
      </c>
      <c r="B37" t="s">
        <v>5</v>
      </c>
      <c r="C37">
        <v>90</v>
      </c>
      <c r="D37">
        <v>16</v>
      </c>
      <c r="E37">
        <v>3</v>
      </c>
      <c r="F37">
        <f t="shared" si="0"/>
        <v>16</v>
      </c>
      <c r="G37">
        <v>0</v>
      </c>
    </row>
    <row r="38" spans="1:8" x14ac:dyDescent="0.35">
      <c r="A38">
        <v>1</v>
      </c>
      <c r="B38" t="s">
        <v>9</v>
      </c>
      <c r="C38">
        <v>30</v>
      </c>
      <c r="D38">
        <v>4</v>
      </c>
      <c r="E38">
        <v>3</v>
      </c>
      <c r="F38">
        <f t="shared" si="0"/>
        <v>0</v>
      </c>
      <c r="G38">
        <v>4</v>
      </c>
    </row>
    <row r="39" spans="1:8" x14ac:dyDescent="0.35">
      <c r="A39">
        <v>1</v>
      </c>
      <c r="B39" t="s">
        <v>9</v>
      </c>
      <c r="C39">
        <v>60</v>
      </c>
      <c r="D39">
        <v>2</v>
      </c>
      <c r="E39">
        <v>3</v>
      </c>
      <c r="F39">
        <f t="shared" si="0"/>
        <v>0</v>
      </c>
      <c r="G39">
        <v>2</v>
      </c>
    </row>
    <row r="40" spans="1:8" x14ac:dyDescent="0.35">
      <c r="A40">
        <v>2</v>
      </c>
      <c r="B40" t="s">
        <v>5</v>
      </c>
      <c r="C40">
        <v>60</v>
      </c>
      <c r="D40">
        <v>64</v>
      </c>
      <c r="E40">
        <v>3</v>
      </c>
      <c r="F40">
        <f t="shared" si="0"/>
        <v>36</v>
      </c>
      <c r="G40">
        <v>28</v>
      </c>
    </row>
    <row r="41" spans="1:8" x14ac:dyDescent="0.35">
      <c r="A41">
        <v>2</v>
      </c>
      <c r="B41" t="s">
        <v>5</v>
      </c>
      <c r="C41">
        <v>90</v>
      </c>
      <c r="D41">
        <v>8</v>
      </c>
      <c r="E41">
        <v>3</v>
      </c>
      <c r="F41">
        <f t="shared" si="0"/>
        <v>3</v>
      </c>
      <c r="G41">
        <v>5</v>
      </c>
    </row>
    <row r="42" spans="1:8" x14ac:dyDescent="0.35">
      <c r="A42">
        <v>1</v>
      </c>
      <c r="B42" t="s">
        <v>8</v>
      </c>
      <c r="C42">
        <v>90</v>
      </c>
      <c r="D42">
        <v>4</v>
      </c>
      <c r="E42">
        <v>3</v>
      </c>
      <c r="F42">
        <f t="shared" si="0"/>
        <v>4</v>
      </c>
      <c r="G42">
        <v>0</v>
      </c>
    </row>
    <row r="43" spans="1:8" x14ac:dyDescent="0.35">
      <c r="A43" s="1">
        <v>2</v>
      </c>
      <c r="B43" s="1" t="s">
        <v>8</v>
      </c>
      <c r="C43" s="1">
        <v>30</v>
      </c>
      <c r="D43" s="1">
        <v>64</v>
      </c>
      <c r="E43" s="1">
        <v>3</v>
      </c>
      <c r="F43">
        <f t="shared" si="0"/>
        <v>26</v>
      </c>
      <c r="G43" s="1">
        <v>38</v>
      </c>
      <c r="H43" s="1"/>
    </row>
    <row r="44" spans="1:8" x14ac:dyDescent="0.35">
      <c r="A44">
        <v>1</v>
      </c>
      <c r="B44" t="s">
        <v>9</v>
      </c>
      <c r="C44">
        <v>30</v>
      </c>
      <c r="D44">
        <v>2</v>
      </c>
      <c r="E44">
        <v>4</v>
      </c>
      <c r="F44">
        <f t="shared" si="0"/>
        <v>0</v>
      </c>
      <c r="G44">
        <v>2</v>
      </c>
    </row>
    <row r="45" spans="1:8" x14ac:dyDescent="0.35">
      <c r="A45">
        <v>2</v>
      </c>
      <c r="B45" t="s">
        <v>5</v>
      </c>
      <c r="C45">
        <v>60</v>
      </c>
      <c r="D45">
        <v>2</v>
      </c>
      <c r="E45">
        <v>4</v>
      </c>
      <c r="F45">
        <f t="shared" si="0"/>
        <v>0</v>
      </c>
      <c r="G45">
        <v>2</v>
      </c>
    </row>
    <row r="46" spans="1:8" x14ac:dyDescent="0.35">
      <c r="A46">
        <v>1</v>
      </c>
      <c r="B46" t="s">
        <v>8</v>
      </c>
      <c r="C46">
        <v>30</v>
      </c>
      <c r="D46">
        <v>2</v>
      </c>
      <c r="E46">
        <v>4</v>
      </c>
      <c r="F46">
        <f t="shared" si="0"/>
        <v>2</v>
      </c>
      <c r="G46">
        <v>0</v>
      </c>
    </row>
    <row r="47" spans="1:8" x14ac:dyDescent="0.35">
      <c r="A47">
        <v>1</v>
      </c>
      <c r="B47" t="s">
        <v>5</v>
      </c>
      <c r="C47">
        <v>60</v>
      </c>
      <c r="D47">
        <v>64</v>
      </c>
      <c r="E47">
        <v>4</v>
      </c>
      <c r="F47">
        <f t="shared" si="0"/>
        <v>36</v>
      </c>
      <c r="G47">
        <v>28</v>
      </c>
    </row>
    <row r="48" spans="1:8" x14ac:dyDescent="0.35">
      <c r="A48">
        <v>2</v>
      </c>
      <c r="B48" t="s">
        <v>8</v>
      </c>
      <c r="C48">
        <v>60</v>
      </c>
      <c r="D48">
        <v>64</v>
      </c>
      <c r="E48">
        <v>4</v>
      </c>
      <c r="F48">
        <f t="shared" si="0"/>
        <v>42</v>
      </c>
      <c r="G48">
        <v>22</v>
      </c>
    </row>
    <row r="49" spans="1:7" x14ac:dyDescent="0.35">
      <c r="A49">
        <v>2</v>
      </c>
      <c r="B49" t="s">
        <v>8</v>
      </c>
      <c r="C49">
        <v>60</v>
      </c>
      <c r="D49">
        <v>4</v>
      </c>
      <c r="E49">
        <v>4</v>
      </c>
      <c r="F49">
        <f t="shared" si="0"/>
        <v>4</v>
      </c>
      <c r="G49">
        <v>0</v>
      </c>
    </row>
    <row r="50" spans="1:7" x14ac:dyDescent="0.35">
      <c r="A50">
        <v>2</v>
      </c>
      <c r="B50" t="s">
        <v>5</v>
      </c>
      <c r="C50">
        <v>30</v>
      </c>
      <c r="D50">
        <v>4</v>
      </c>
      <c r="E50">
        <v>4</v>
      </c>
      <c r="F50">
        <f t="shared" si="0"/>
        <v>0</v>
      </c>
      <c r="G50">
        <v>4</v>
      </c>
    </row>
    <row r="51" spans="1:7" x14ac:dyDescent="0.35">
      <c r="A51">
        <v>3</v>
      </c>
      <c r="B51" t="s">
        <v>8</v>
      </c>
      <c r="C51">
        <v>90</v>
      </c>
      <c r="D51">
        <v>64</v>
      </c>
      <c r="E51">
        <v>4</v>
      </c>
      <c r="F51">
        <f t="shared" si="0"/>
        <v>30</v>
      </c>
      <c r="G51">
        <v>34</v>
      </c>
    </row>
    <row r="52" spans="1:7" x14ac:dyDescent="0.35">
      <c r="A52">
        <v>2</v>
      </c>
      <c r="B52" t="s">
        <v>8</v>
      </c>
      <c r="C52">
        <v>90</v>
      </c>
      <c r="D52">
        <v>32</v>
      </c>
      <c r="E52">
        <v>4</v>
      </c>
      <c r="F52">
        <f t="shared" si="0"/>
        <v>24</v>
      </c>
      <c r="G52">
        <v>8</v>
      </c>
    </row>
    <row r="53" spans="1:7" x14ac:dyDescent="0.35">
      <c r="A53">
        <v>3</v>
      </c>
      <c r="B53" t="s">
        <v>5</v>
      </c>
      <c r="C53">
        <v>90</v>
      </c>
      <c r="D53">
        <v>4</v>
      </c>
      <c r="E53">
        <v>4</v>
      </c>
      <c r="F53">
        <f t="shared" si="0"/>
        <v>1</v>
      </c>
      <c r="G53">
        <v>3</v>
      </c>
    </row>
    <row r="54" spans="1:7" x14ac:dyDescent="0.35">
      <c r="A54">
        <v>1</v>
      </c>
      <c r="B54" t="s">
        <v>8</v>
      </c>
      <c r="C54">
        <v>30</v>
      </c>
      <c r="D54">
        <v>32</v>
      </c>
      <c r="E54">
        <v>4</v>
      </c>
      <c r="F54">
        <f t="shared" si="0"/>
        <v>19</v>
      </c>
      <c r="G54">
        <v>13</v>
      </c>
    </row>
    <row r="55" spans="1:7" x14ac:dyDescent="0.35">
      <c r="A55">
        <v>1</v>
      </c>
      <c r="B55" t="s">
        <v>5</v>
      </c>
      <c r="C55">
        <v>30</v>
      </c>
      <c r="D55">
        <v>32</v>
      </c>
      <c r="E55">
        <v>4</v>
      </c>
      <c r="F55">
        <f t="shared" si="0"/>
        <v>9</v>
      </c>
      <c r="G55">
        <v>23</v>
      </c>
    </row>
    <row r="56" spans="1:7" x14ac:dyDescent="0.35">
      <c r="A56">
        <v>1</v>
      </c>
      <c r="B56" t="s">
        <v>9</v>
      </c>
      <c r="C56">
        <v>90</v>
      </c>
      <c r="D56">
        <v>4</v>
      </c>
      <c r="E56">
        <v>4</v>
      </c>
      <c r="F56">
        <f t="shared" si="0"/>
        <v>0</v>
      </c>
      <c r="G56">
        <v>4</v>
      </c>
    </row>
    <row r="57" spans="1:7" x14ac:dyDescent="0.35">
      <c r="A57">
        <v>1</v>
      </c>
      <c r="B57" t="s">
        <v>5</v>
      </c>
      <c r="C57">
        <v>90</v>
      </c>
      <c r="D57">
        <v>32</v>
      </c>
      <c r="E57">
        <v>4</v>
      </c>
      <c r="F57">
        <f t="shared" si="0"/>
        <v>29</v>
      </c>
      <c r="G57">
        <v>3</v>
      </c>
    </row>
    <row r="58" spans="1:7" x14ac:dyDescent="0.35">
      <c r="A58">
        <v>2</v>
      </c>
      <c r="B58" t="s">
        <v>8</v>
      </c>
      <c r="C58">
        <v>90</v>
      </c>
      <c r="D58">
        <v>8</v>
      </c>
      <c r="E58">
        <v>5</v>
      </c>
      <c r="F58">
        <f t="shared" si="0"/>
        <v>8</v>
      </c>
      <c r="G58">
        <v>0</v>
      </c>
    </row>
    <row r="59" spans="1:7" x14ac:dyDescent="0.35">
      <c r="A59">
        <v>3</v>
      </c>
      <c r="B59" t="s">
        <v>8</v>
      </c>
      <c r="C59">
        <v>30</v>
      </c>
      <c r="D59">
        <v>4</v>
      </c>
      <c r="E59">
        <v>5</v>
      </c>
      <c r="F59">
        <f t="shared" si="0"/>
        <v>4</v>
      </c>
      <c r="G59">
        <v>0</v>
      </c>
    </row>
    <row r="60" spans="1:7" x14ac:dyDescent="0.35">
      <c r="A60">
        <v>1</v>
      </c>
      <c r="B60" t="s">
        <v>9</v>
      </c>
      <c r="C60">
        <v>90</v>
      </c>
      <c r="D60">
        <v>2</v>
      </c>
      <c r="E60">
        <v>5</v>
      </c>
      <c r="F60">
        <f t="shared" si="0"/>
        <v>0</v>
      </c>
      <c r="G60">
        <v>2</v>
      </c>
    </row>
    <row r="61" spans="1:7" x14ac:dyDescent="0.35">
      <c r="A61">
        <v>2</v>
      </c>
      <c r="B61" t="s">
        <v>5</v>
      </c>
      <c r="C61">
        <v>90</v>
      </c>
      <c r="D61">
        <v>2</v>
      </c>
      <c r="E61">
        <v>5</v>
      </c>
      <c r="F61">
        <f t="shared" si="0"/>
        <v>2</v>
      </c>
      <c r="G61">
        <v>0</v>
      </c>
    </row>
    <row r="62" spans="1:7" x14ac:dyDescent="0.35">
      <c r="A62">
        <v>2</v>
      </c>
      <c r="B62" t="s">
        <v>5</v>
      </c>
      <c r="C62">
        <v>30</v>
      </c>
      <c r="D62">
        <v>64</v>
      </c>
      <c r="E62">
        <v>5</v>
      </c>
      <c r="F62" s="1">
        <f t="shared" si="0"/>
        <v>21</v>
      </c>
      <c r="G62" s="1">
        <v>43</v>
      </c>
    </row>
    <row r="63" spans="1:7" x14ac:dyDescent="0.35">
      <c r="A63">
        <v>3</v>
      </c>
      <c r="B63" t="s">
        <v>8</v>
      </c>
      <c r="C63">
        <v>60</v>
      </c>
      <c r="D63">
        <v>4</v>
      </c>
      <c r="E63">
        <v>5</v>
      </c>
      <c r="F63">
        <f t="shared" si="0"/>
        <v>4</v>
      </c>
      <c r="G63">
        <v>0</v>
      </c>
    </row>
    <row r="64" spans="1:7" x14ac:dyDescent="0.35">
      <c r="A64">
        <v>3</v>
      </c>
      <c r="B64" t="s">
        <v>5</v>
      </c>
      <c r="C64">
        <v>60</v>
      </c>
      <c r="D64">
        <v>64</v>
      </c>
      <c r="E64">
        <v>5</v>
      </c>
      <c r="F64">
        <f t="shared" si="0"/>
        <v>23</v>
      </c>
      <c r="G64">
        <v>41</v>
      </c>
    </row>
    <row r="65" spans="1:7" x14ac:dyDescent="0.35">
      <c r="A65">
        <v>2</v>
      </c>
      <c r="B65" t="s">
        <v>8</v>
      </c>
      <c r="C65">
        <v>60</v>
      </c>
      <c r="D65">
        <v>8</v>
      </c>
      <c r="E65">
        <v>5</v>
      </c>
      <c r="F65">
        <f t="shared" si="0"/>
        <v>8</v>
      </c>
      <c r="G65">
        <v>0</v>
      </c>
    </row>
    <row r="66" spans="1:7" x14ac:dyDescent="0.35">
      <c r="A66">
        <v>1</v>
      </c>
      <c r="B66" t="s">
        <v>9</v>
      </c>
      <c r="C66">
        <v>30</v>
      </c>
      <c r="D66">
        <v>32</v>
      </c>
      <c r="E66">
        <v>5</v>
      </c>
      <c r="F66">
        <f t="shared" si="0"/>
        <v>0</v>
      </c>
      <c r="G66">
        <v>32</v>
      </c>
    </row>
    <row r="67" spans="1:7" x14ac:dyDescent="0.35">
      <c r="A67">
        <v>2</v>
      </c>
      <c r="B67" t="s">
        <v>5</v>
      </c>
      <c r="C67">
        <v>60</v>
      </c>
      <c r="D67">
        <v>32</v>
      </c>
      <c r="E67">
        <v>5</v>
      </c>
      <c r="F67">
        <f t="shared" ref="F67:F127" si="1">(D67-G67)</f>
        <v>24</v>
      </c>
      <c r="G67">
        <v>8</v>
      </c>
    </row>
    <row r="68" spans="1:7" x14ac:dyDescent="0.35">
      <c r="A68">
        <v>1</v>
      </c>
      <c r="B68" t="s">
        <v>5</v>
      </c>
      <c r="C68">
        <v>30</v>
      </c>
      <c r="D68">
        <v>2</v>
      </c>
      <c r="E68">
        <v>5</v>
      </c>
      <c r="F68">
        <f t="shared" si="1"/>
        <v>0</v>
      </c>
      <c r="G68">
        <v>2</v>
      </c>
    </row>
    <row r="69" spans="1:7" x14ac:dyDescent="0.35">
      <c r="A69">
        <v>2</v>
      </c>
      <c r="B69" t="s">
        <v>8</v>
      </c>
      <c r="C69">
        <v>30</v>
      </c>
      <c r="D69">
        <v>32</v>
      </c>
      <c r="E69">
        <v>5</v>
      </c>
      <c r="F69">
        <f t="shared" si="1"/>
        <v>32</v>
      </c>
      <c r="G69">
        <v>0</v>
      </c>
    </row>
    <row r="70" spans="1:7" x14ac:dyDescent="0.35">
      <c r="A70">
        <v>2</v>
      </c>
      <c r="B70" t="s">
        <v>8</v>
      </c>
      <c r="C70">
        <v>90</v>
      </c>
      <c r="D70">
        <v>2</v>
      </c>
      <c r="E70">
        <v>5</v>
      </c>
      <c r="F70">
        <f t="shared" si="1"/>
        <v>2</v>
      </c>
      <c r="G70">
        <v>0</v>
      </c>
    </row>
    <row r="71" spans="1:7" x14ac:dyDescent="0.35">
      <c r="A71">
        <v>3</v>
      </c>
      <c r="B71" t="s">
        <v>5</v>
      </c>
      <c r="C71">
        <v>90</v>
      </c>
      <c r="D71">
        <v>32</v>
      </c>
      <c r="E71">
        <v>5</v>
      </c>
      <c r="F71">
        <f t="shared" si="1"/>
        <v>24</v>
      </c>
      <c r="G71">
        <v>8</v>
      </c>
    </row>
    <row r="72" spans="1:7" x14ac:dyDescent="0.35">
      <c r="A72">
        <v>2</v>
      </c>
      <c r="B72" t="s">
        <v>5</v>
      </c>
      <c r="C72">
        <v>30</v>
      </c>
      <c r="D72">
        <v>32</v>
      </c>
      <c r="E72">
        <v>6</v>
      </c>
      <c r="F72">
        <f t="shared" si="1"/>
        <v>15</v>
      </c>
      <c r="G72">
        <v>17</v>
      </c>
    </row>
    <row r="73" spans="1:7" x14ac:dyDescent="0.35">
      <c r="A73">
        <v>1</v>
      </c>
      <c r="B73" t="s">
        <v>5</v>
      </c>
      <c r="C73">
        <v>90</v>
      </c>
      <c r="D73">
        <v>4</v>
      </c>
      <c r="E73">
        <v>6</v>
      </c>
      <c r="F73">
        <f t="shared" si="1"/>
        <v>4</v>
      </c>
      <c r="G73">
        <v>0</v>
      </c>
    </row>
    <row r="74" spans="1:7" x14ac:dyDescent="0.35">
      <c r="A74">
        <v>2</v>
      </c>
      <c r="B74" t="s">
        <v>8</v>
      </c>
      <c r="C74">
        <v>30</v>
      </c>
      <c r="D74">
        <v>8</v>
      </c>
      <c r="E74">
        <v>6</v>
      </c>
      <c r="F74">
        <f t="shared" si="1"/>
        <v>8</v>
      </c>
      <c r="G74">
        <v>0</v>
      </c>
    </row>
    <row r="75" spans="1:7" x14ac:dyDescent="0.35">
      <c r="A75">
        <v>2</v>
      </c>
      <c r="B75" t="s">
        <v>5</v>
      </c>
      <c r="C75">
        <v>90</v>
      </c>
      <c r="D75">
        <v>16</v>
      </c>
      <c r="E75">
        <v>6</v>
      </c>
      <c r="F75">
        <f t="shared" si="1"/>
        <v>10</v>
      </c>
      <c r="G75">
        <v>6</v>
      </c>
    </row>
    <row r="76" spans="1:7" x14ac:dyDescent="0.35">
      <c r="A76">
        <v>2</v>
      </c>
      <c r="B76" t="s">
        <v>8</v>
      </c>
      <c r="C76">
        <v>90</v>
      </c>
      <c r="D76">
        <v>16</v>
      </c>
      <c r="E76">
        <v>6</v>
      </c>
      <c r="F76">
        <f t="shared" si="1"/>
        <v>16</v>
      </c>
      <c r="G76">
        <v>0</v>
      </c>
    </row>
    <row r="77" spans="1:7" x14ac:dyDescent="0.35">
      <c r="A77">
        <v>3</v>
      </c>
      <c r="B77" t="s">
        <v>8</v>
      </c>
      <c r="C77">
        <v>60</v>
      </c>
      <c r="D77">
        <v>32</v>
      </c>
      <c r="E77">
        <v>6</v>
      </c>
      <c r="F77">
        <f t="shared" si="1"/>
        <v>21</v>
      </c>
      <c r="G77">
        <v>11</v>
      </c>
    </row>
    <row r="78" spans="1:7" x14ac:dyDescent="0.35">
      <c r="A78">
        <v>2</v>
      </c>
      <c r="B78" t="s">
        <v>8</v>
      </c>
      <c r="C78">
        <v>90</v>
      </c>
      <c r="D78">
        <v>64</v>
      </c>
      <c r="E78">
        <v>6</v>
      </c>
      <c r="F78" s="1">
        <f t="shared" si="1"/>
        <v>18</v>
      </c>
      <c r="G78" s="1">
        <v>46</v>
      </c>
    </row>
    <row r="79" spans="1:7" x14ac:dyDescent="0.35">
      <c r="A79">
        <v>2</v>
      </c>
      <c r="B79" t="s">
        <v>5</v>
      </c>
      <c r="C79">
        <v>30</v>
      </c>
      <c r="D79">
        <v>2</v>
      </c>
      <c r="E79">
        <v>6</v>
      </c>
      <c r="F79">
        <f t="shared" si="1"/>
        <v>2</v>
      </c>
      <c r="G79">
        <v>0</v>
      </c>
    </row>
    <row r="80" spans="1:7" x14ac:dyDescent="0.35">
      <c r="A80">
        <v>3</v>
      </c>
      <c r="B80" t="s">
        <v>5</v>
      </c>
      <c r="C80">
        <v>60</v>
      </c>
      <c r="D80">
        <v>2</v>
      </c>
      <c r="E80">
        <v>6</v>
      </c>
      <c r="F80">
        <f t="shared" si="1"/>
        <v>2</v>
      </c>
      <c r="G80">
        <v>0</v>
      </c>
    </row>
    <row r="81" spans="1:7" x14ac:dyDescent="0.35">
      <c r="A81">
        <v>3</v>
      </c>
      <c r="B81" t="s">
        <v>5</v>
      </c>
      <c r="C81">
        <v>60</v>
      </c>
      <c r="D81">
        <v>32</v>
      </c>
      <c r="E81">
        <v>6</v>
      </c>
      <c r="F81">
        <f t="shared" si="1"/>
        <v>14</v>
      </c>
      <c r="G81">
        <v>18</v>
      </c>
    </row>
    <row r="82" spans="1:7" x14ac:dyDescent="0.35">
      <c r="A82">
        <v>1</v>
      </c>
      <c r="B82" t="s">
        <v>9</v>
      </c>
      <c r="C82">
        <v>30</v>
      </c>
      <c r="D82">
        <v>16</v>
      </c>
      <c r="E82">
        <v>6</v>
      </c>
      <c r="F82">
        <f t="shared" si="1"/>
        <v>0</v>
      </c>
      <c r="G82">
        <v>16</v>
      </c>
    </row>
    <row r="83" spans="1:7" x14ac:dyDescent="0.35">
      <c r="A83">
        <v>1</v>
      </c>
      <c r="B83" t="s">
        <v>8</v>
      </c>
      <c r="C83">
        <v>30</v>
      </c>
      <c r="D83">
        <v>16</v>
      </c>
      <c r="E83">
        <v>6</v>
      </c>
      <c r="F83">
        <f t="shared" si="1"/>
        <v>16</v>
      </c>
      <c r="G83">
        <v>0</v>
      </c>
    </row>
    <row r="84" spans="1:7" x14ac:dyDescent="0.35">
      <c r="A84">
        <v>1</v>
      </c>
      <c r="B84" t="s">
        <v>9</v>
      </c>
      <c r="C84">
        <v>90</v>
      </c>
      <c r="D84">
        <v>32</v>
      </c>
      <c r="E84">
        <v>6</v>
      </c>
      <c r="F84">
        <f t="shared" si="1"/>
        <v>0</v>
      </c>
      <c r="G84">
        <v>32</v>
      </c>
    </row>
    <row r="85" spans="1:7" x14ac:dyDescent="0.35">
      <c r="A85">
        <v>1</v>
      </c>
      <c r="B85" t="s">
        <v>8</v>
      </c>
      <c r="C85">
        <v>60</v>
      </c>
      <c r="D85">
        <v>8</v>
      </c>
      <c r="E85">
        <v>6</v>
      </c>
      <c r="F85">
        <f t="shared" si="1"/>
        <v>8</v>
      </c>
      <c r="G85">
        <v>0</v>
      </c>
    </row>
    <row r="86" spans="1:7" x14ac:dyDescent="0.35">
      <c r="A86">
        <v>1</v>
      </c>
      <c r="B86" t="s">
        <v>5</v>
      </c>
      <c r="C86">
        <v>90</v>
      </c>
      <c r="D86">
        <v>64</v>
      </c>
      <c r="E86">
        <v>7</v>
      </c>
      <c r="F86" s="1">
        <f t="shared" si="1"/>
        <v>11</v>
      </c>
      <c r="G86" s="1">
        <v>53</v>
      </c>
    </row>
    <row r="87" spans="1:7" x14ac:dyDescent="0.35">
      <c r="A87">
        <v>1</v>
      </c>
      <c r="B87" t="s">
        <v>5</v>
      </c>
      <c r="C87">
        <v>60</v>
      </c>
      <c r="D87">
        <v>16</v>
      </c>
      <c r="E87">
        <v>7</v>
      </c>
      <c r="F87">
        <f t="shared" si="1"/>
        <v>7</v>
      </c>
      <c r="G87">
        <v>9</v>
      </c>
    </row>
    <row r="88" spans="1:7" x14ac:dyDescent="0.35">
      <c r="A88">
        <v>1</v>
      </c>
      <c r="B88" t="s">
        <v>8</v>
      </c>
      <c r="C88">
        <v>30</v>
      </c>
      <c r="D88">
        <v>64</v>
      </c>
      <c r="E88">
        <v>7</v>
      </c>
      <c r="F88">
        <f t="shared" si="1"/>
        <v>43</v>
      </c>
      <c r="G88">
        <v>21</v>
      </c>
    </row>
    <row r="89" spans="1:7" x14ac:dyDescent="0.35">
      <c r="A89">
        <v>2</v>
      </c>
      <c r="B89" t="s">
        <v>5</v>
      </c>
      <c r="C89">
        <v>90</v>
      </c>
      <c r="D89">
        <v>64</v>
      </c>
      <c r="E89">
        <v>7</v>
      </c>
      <c r="F89">
        <f t="shared" si="1"/>
        <v>31</v>
      </c>
      <c r="G89">
        <v>33</v>
      </c>
    </row>
    <row r="90" spans="1:7" x14ac:dyDescent="0.35">
      <c r="A90">
        <v>3</v>
      </c>
      <c r="B90" t="s">
        <v>5</v>
      </c>
      <c r="C90">
        <v>30</v>
      </c>
      <c r="D90">
        <v>32</v>
      </c>
      <c r="E90">
        <v>7</v>
      </c>
      <c r="F90">
        <f t="shared" si="1"/>
        <v>1</v>
      </c>
      <c r="G90">
        <v>31</v>
      </c>
    </row>
    <row r="91" spans="1:7" x14ac:dyDescent="0.35">
      <c r="A91">
        <v>2</v>
      </c>
      <c r="B91" t="s">
        <v>8</v>
      </c>
      <c r="C91">
        <v>60</v>
      </c>
      <c r="D91">
        <v>2</v>
      </c>
      <c r="E91">
        <v>7</v>
      </c>
      <c r="F91">
        <f t="shared" si="1"/>
        <v>2</v>
      </c>
      <c r="G91">
        <v>0</v>
      </c>
    </row>
    <row r="92" spans="1:7" x14ac:dyDescent="0.35">
      <c r="A92">
        <v>1</v>
      </c>
      <c r="B92" t="s">
        <v>8</v>
      </c>
      <c r="C92">
        <v>90</v>
      </c>
      <c r="D92">
        <v>8</v>
      </c>
      <c r="E92">
        <v>7</v>
      </c>
      <c r="F92">
        <f t="shared" si="1"/>
        <v>5</v>
      </c>
      <c r="G92">
        <v>3</v>
      </c>
    </row>
    <row r="93" spans="1:7" x14ac:dyDescent="0.35">
      <c r="A93">
        <v>3</v>
      </c>
      <c r="B93" t="s">
        <v>8</v>
      </c>
      <c r="C93">
        <v>90</v>
      </c>
      <c r="D93">
        <v>32</v>
      </c>
      <c r="E93">
        <v>7</v>
      </c>
      <c r="F93">
        <f t="shared" si="1"/>
        <v>32</v>
      </c>
      <c r="G93">
        <v>0</v>
      </c>
    </row>
    <row r="94" spans="1:7" x14ac:dyDescent="0.35">
      <c r="A94">
        <v>1</v>
      </c>
      <c r="B94" t="s">
        <v>8</v>
      </c>
      <c r="C94">
        <v>60</v>
      </c>
      <c r="D94">
        <v>16</v>
      </c>
      <c r="E94">
        <v>7</v>
      </c>
      <c r="F94">
        <f t="shared" si="1"/>
        <v>16</v>
      </c>
      <c r="G94">
        <v>0</v>
      </c>
    </row>
    <row r="95" spans="1:7" x14ac:dyDescent="0.35">
      <c r="A95">
        <v>1</v>
      </c>
      <c r="B95" t="s">
        <v>5</v>
      </c>
      <c r="C95">
        <v>60</v>
      </c>
      <c r="D95">
        <v>32</v>
      </c>
      <c r="E95">
        <v>7</v>
      </c>
      <c r="F95">
        <f t="shared" si="1"/>
        <v>17</v>
      </c>
      <c r="G95">
        <v>15</v>
      </c>
    </row>
    <row r="96" spans="1:7" x14ac:dyDescent="0.35">
      <c r="A96">
        <v>2</v>
      </c>
      <c r="B96" t="s">
        <v>5</v>
      </c>
      <c r="C96">
        <v>30</v>
      </c>
      <c r="D96">
        <v>16</v>
      </c>
      <c r="E96">
        <v>7</v>
      </c>
      <c r="F96" s="1">
        <f t="shared" si="1"/>
        <v>16</v>
      </c>
      <c r="G96" s="1">
        <v>0</v>
      </c>
    </row>
    <row r="97" spans="1:7" x14ac:dyDescent="0.35">
      <c r="A97">
        <v>1</v>
      </c>
      <c r="B97" t="s">
        <v>9</v>
      </c>
      <c r="C97">
        <v>60</v>
      </c>
      <c r="D97">
        <v>64</v>
      </c>
      <c r="E97">
        <v>7</v>
      </c>
      <c r="F97">
        <f t="shared" si="1"/>
        <v>0</v>
      </c>
      <c r="G97">
        <v>64</v>
      </c>
    </row>
    <row r="98" spans="1:7" x14ac:dyDescent="0.35">
      <c r="A98">
        <v>3</v>
      </c>
      <c r="B98" t="s">
        <v>8</v>
      </c>
      <c r="C98">
        <v>30</v>
      </c>
      <c r="D98">
        <v>8</v>
      </c>
      <c r="E98">
        <v>7</v>
      </c>
      <c r="F98">
        <f t="shared" si="1"/>
        <v>8</v>
      </c>
      <c r="G98">
        <v>0</v>
      </c>
    </row>
    <row r="99" spans="1:7" x14ac:dyDescent="0.35">
      <c r="A99">
        <v>1</v>
      </c>
      <c r="B99" t="s">
        <v>9</v>
      </c>
      <c r="C99">
        <v>90</v>
      </c>
      <c r="D99">
        <v>64</v>
      </c>
      <c r="E99">
        <v>7</v>
      </c>
      <c r="F99">
        <f t="shared" si="1"/>
        <v>0</v>
      </c>
      <c r="G99">
        <v>64</v>
      </c>
    </row>
    <row r="100" spans="1:7" x14ac:dyDescent="0.35">
      <c r="A100">
        <v>3</v>
      </c>
      <c r="B100" t="s">
        <v>8</v>
      </c>
      <c r="C100">
        <v>30</v>
      </c>
      <c r="D100">
        <v>16</v>
      </c>
      <c r="E100">
        <v>8</v>
      </c>
      <c r="F100">
        <f t="shared" si="1"/>
        <v>15</v>
      </c>
      <c r="G100">
        <v>1</v>
      </c>
    </row>
    <row r="101" spans="1:7" x14ac:dyDescent="0.35">
      <c r="A101">
        <v>1</v>
      </c>
      <c r="B101" t="s">
        <v>8</v>
      </c>
      <c r="C101">
        <v>60</v>
      </c>
      <c r="D101">
        <v>32</v>
      </c>
      <c r="E101">
        <v>8</v>
      </c>
      <c r="F101">
        <f t="shared" si="1"/>
        <v>30</v>
      </c>
      <c r="G101">
        <v>2</v>
      </c>
    </row>
    <row r="102" spans="1:7" x14ac:dyDescent="0.35">
      <c r="A102">
        <v>1</v>
      </c>
      <c r="B102" t="s">
        <v>9</v>
      </c>
      <c r="C102">
        <v>90</v>
      </c>
      <c r="D102">
        <v>16</v>
      </c>
      <c r="E102">
        <v>8</v>
      </c>
      <c r="F102">
        <f t="shared" si="1"/>
        <v>0</v>
      </c>
      <c r="G102">
        <v>16</v>
      </c>
    </row>
    <row r="103" spans="1:7" x14ac:dyDescent="0.35">
      <c r="A103">
        <v>1</v>
      </c>
      <c r="B103" t="s">
        <v>8</v>
      </c>
      <c r="C103">
        <v>90</v>
      </c>
      <c r="D103">
        <v>64</v>
      </c>
      <c r="E103">
        <v>8</v>
      </c>
      <c r="F103">
        <f t="shared" si="1"/>
        <v>40</v>
      </c>
      <c r="G103">
        <v>24</v>
      </c>
    </row>
    <row r="104" spans="1:7" x14ac:dyDescent="0.35">
      <c r="A104">
        <v>1</v>
      </c>
      <c r="B104" t="s">
        <v>5</v>
      </c>
      <c r="C104">
        <v>60</v>
      </c>
      <c r="D104">
        <v>8</v>
      </c>
      <c r="E104">
        <v>8</v>
      </c>
      <c r="F104">
        <f t="shared" si="1"/>
        <v>8</v>
      </c>
      <c r="G104">
        <v>0</v>
      </c>
    </row>
    <row r="105" spans="1:7" x14ac:dyDescent="0.35">
      <c r="A105">
        <v>3</v>
      </c>
      <c r="B105" t="s">
        <v>5</v>
      </c>
      <c r="C105">
        <v>30</v>
      </c>
      <c r="D105">
        <v>2</v>
      </c>
      <c r="E105">
        <v>8</v>
      </c>
      <c r="F105">
        <f t="shared" si="1"/>
        <v>2</v>
      </c>
      <c r="G105">
        <v>0</v>
      </c>
    </row>
    <row r="106" spans="1:7" x14ac:dyDescent="0.35">
      <c r="A106">
        <v>1</v>
      </c>
      <c r="B106" t="s">
        <v>9</v>
      </c>
      <c r="C106">
        <v>60</v>
      </c>
      <c r="D106">
        <v>16</v>
      </c>
      <c r="E106">
        <v>8</v>
      </c>
      <c r="F106">
        <f t="shared" si="1"/>
        <v>1</v>
      </c>
      <c r="G106">
        <v>15</v>
      </c>
    </row>
    <row r="107" spans="1:7" x14ac:dyDescent="0.35">
      <c r="A107">
        <v>3</v>
      </c>
      <c r="B107" t="s">
        <v>8</v>
      </c>
      <c r="C107">
        <v>90</v>
      </c>
      <c r="D107">
        <v>16</v>
      </c>
      <c r="E107">
        <v>8</v>
      </c>
      <c r="F107">
        <f t="shared" si="1"/>
        <v>8</v>
      </c>
      <c r="G107">
        <v>8</v>
      </c>
    </row>
    <row r="108" spans="1:7" x14ac:dyDescent="0.35">
      <c r="A108">
        <v>3</v>
      </c>
      <c r="B108" t="s">
        <v>8</v>
      </c>
      <c r="C108">
        <v>60</v>
      </c>
      <c r="D108">
        <v>64</v>
      </c>
      <c r="E108">
        <v>8</v>
      </c>
      <c r="F108">
        <f t="shared" si="1"/>
        <v>23</v>
      </c>
      <c r="G108">
        <v>41</v>
      </c>
    </row>
    <row r="109" spans="1:7" x14ac:dyDescent="0.35">
      <c r="A109">
        <v>2</v>
      </c>
      <c r="B109" t="s">
        <v>5</v>
      </c>
      <c r="C109">
        <v>90</v>
      </c>
      <c r="D109">
        <v>32</v>
      </c>
      <c r="E109">
        <v>8</v>
      </c>
      <c r="F109" s="1">
        <f t="shared" si="1"/>
        <v>26</v>
      </c>
      <c r="G109" s="1">
        <v>6</v>
      </c>
    </row>
    <row r="110" spans="1:7" x14ac:dyDescent="0.35">
      <c r="A110">
        <v>3</v>
      </c>
      <c r="B110" t="s">
        <v>8</v>
      </c>
      <c r="C110">
        <v>30</v>
      </c>
      <c r="D110">
        <v>32</v>
      </c>
      <c r="E110">
        <v>8</v>
      </c>
      <c r="F110">
        <f t="shared" si="1"/>
        <v>29</v>
      </c>
      <c r="G110" s="1">
        <v>3</v>
      </c>
    </row>
    <row r="111" spans="1:7" x14ac:dyDescent="0.35">
      <c r="A111">
        <v>3</v>
      </c>
      <c r="B111" t="s">
        <v>5</v>
      </c>
      <c r="C111">
        <v>90</v>
      </c>
      <c r="D111">
        <v>2</v>
      </c>
      <c r="E111">
        <v>8</v>
      </c>
      <c r="F111">
        <f t="shared" si="1"/>
        <v>2</v>
      </c>
      <c r="G111">
        <v>0</v>
      </c>
    </row>
    <row r="112" spans="1:7" x14ac:dyDescent="0.35">
      <c r="A112">
        <v>2</v>
      </c>
      <c r="B112" t="s">
        <v>5</v>
      </c>
      <c r="C112">
        <v>30</v>
      </c>
      <c r="D112">
        <v>8</v>
      </c>
      <c r="E112">
        <v>8</v>
      </c>
      <c r="F112">
        <f t="shared" si="1"/>
        <v>1</v>
      </c>
      <c r="G112">
        <v>7</v>
      </c>
    </row>
    <row r="113" spans="1:7" x14ac:dyDescent="0.35">
      <c r="A113">
        <v>1</v>
      </c>
      <c r="B113" t="s">
        <v>5</v>
      </c>
      <c r="C113">
        <v>60</v>
      </c>
      <c r="D113">
        <v>2</v>
      </c>
      <c r="E113">
        <v>8</v>
      </c>
      <c r="F113">
        <f t="shared" si="1"/>
        <v>2</v>
      </c>
      <c r="G113">
        <v>0</v>
      </c>
    </row>
    <row r="114" spans="1:7" x14ac:dyDescent="0.35">
      <c r="A114">
        <v>3</v>
      </c>
      <c r="B114" t="s">
        <v>5</v>
      </c>
      <c r="C114">
        <v>60</v>
      </c>
      <c r="D114">
        <v>16</v>
      </c>
      <c r="E114">
        <v>9</v>
      </c>
      <c r="F114">
        <f t="shared" si="1"/>
        <v>15</v>
      </c>
      <c r="G114">
        <v>1</v>
      </c>
    </row>
    <row r="115" spans="1:7" x14ac:dyDescent="0.35">
      <c r="A115">
        <v>1</v>
      </c>
      <c r="B115" t="s">
        <v>9</v>
      </c>
      <c r="C115">
        <v>60</v>
      </c>
      <c r="D115">
        <v>4</v>
      </c>
      <c r="E115">
        <v>9</v>
      </c>
      <c r="F115">
        <f t="shared" si="1"/>
        <v>0</v>
      </c>
      <c r="G115">
        <v>4</v>
      </c>
    </row>
    <row r="116" spans="1:7" x14ac:dyDescent="0.35">
      <c r="A116">
        <v>1</v>
      </c>
      <c r="B116" t="s">
        <v>8</v>
      </c>
      <c r="C116">
        <v>60</v>
      </c>
      <c r="D116">
        <v>64</v>
      </c>
      <c r="E116">
        <v>9</v>
      </c>
      <c r="F116">
        <f t="shared" si="1"/>
        <v>49</v>
      </c>
      <c r="G116">
        <v>15</v>
      </c>
    </row>
    <row r="117" spans="1:7" x14ac:dyDescent="0.35">
      <c r="A117">
        <v>1</v>
      </c>
      <c r="B117" t="s">
        <v>8</v>
      </c>
      <c r="C117">
        <v>90</v>
      </c>
      <c r="D117">
        <v>2</v>
      </c>
      <c r="E117">
        <v>9</v>
      </c>
      <c r="F117">
        <f t="shared" si="1"/>
        <v>2</v>
      </c>
      <c r="G117">
        <v>0</v>
      </c>
    </row>
    <row r="118" spans="1:7" x14ac:dyDescent="0.35">
      <c r="A118">
        <v>1</v>
      </c>
      <c r="B118" t="s">
        <v>5</v>
      </c>
      <c r="C118">
        <v>30</v>
      </c>
      <c r="D118">
        <v>4</v>
      </c>
      <c r="E118">
        <v>9</v>
      </c>
      <c r="F118">
        <f t="shared" si="1"/>
        <v>4</v>
      </c>
      <c r="G118">
        <v>0</v>
      </c>
    </row>
    <row r="119" spans="1:7" x14ac:dyDescent="0.35">
      <c r="A119">
        <v>1</v>
      </c>
      <c r="B119" t="s">
        <v>8</v>
      </c>
      <c r="C119">
        <v>60</v>
      </c>
      <c r="D119">
        <v>2</v>
      </c>
      <c r="E119">
        <v>9</v>
      </c>
      <c r="F119">
        <f t="shared" si="1"/>
        <v>2</v>
      </c>
      <c r="G119">
        <v>0</v>
      </c>
    </row>
    <row r="120" spans="1:7" x14ac:dyDescent="0.35">
      <c r="A120">
        <v>1</v>
      </c>
      <c r="B120" t="s">
        <v>8</v>
      </c>
      <c r="C120">
        <v>30</v>
      </c>
      <c r="D120">
        <v>8</v>
      </c>
      <c r="E120">
        <v>9</v>
      </c>
      <c r="F120">
        <f t="shared" si="1"/>
        <v>7</v>
      </c>
      <c r="G120">
        <v>1</v>
      </c>
    </row>
    <row r="121" spans="1:7" x14ac:dyDescent="0.35">
      <c r="A121">
        <v>1</v>
      </c>
      <c r="B121" t="s">
        <v>8</v>
      </c>
      <c r="C121">
        <v>30</v>
      </c>
      <c r="D121">
        <v>4</v>
      </c>
      <c r="E121">
        <v>9</v>
      </c>
      <c r="F121">
        <f t="shared" si="1"/>
        <v>4</v>
      </c>
      <c r="G121">
        <v>0</v>
      </c>
    </row>
    <row r="122" spans="1:7" x14ac:dyDescent="0.35">
      <c r="A122">
        <v>3</v>
      </c>
      <c r="B122" t="s">
        <v>5</v>
      </c>
      <c r="C122">
        <v>90</v>
      </c>
      <c r="D122">
        <v>8</v>
      </c>
      <c r="E122">
        <v>9</v>
      </c>
      <c r="F122">
        <f t="shared" si="1"/>
        <v>8</v>
      </c>
      <c r="G122">
        <v>0</v>
      </c>
    </row>
    <row r="123" spans="1:7" x14ac:dyDescent="0.35">
      <c r="A123">
        <v>1</v>
      </c>
      <c r="B123" t="s">
        <v>5</v>
      </c>
      <c r="C123">
        <v>90</v>
      </c>
      <c r="D123">
        <v>8</v>
      </c>
      <c r="E123">
        <v>9</v>
      </c>
      <c r="F123">
        <f t="shared" si="1"/>
        <v>8</v>
      </c>
      <c r="G123">
        <v>0</v>
      </c>
    </row>
    <row r="124" spans="1:7" x14ac:dyDescent="0.35">
      <c r="A124">
        <v>1</v>
      </c>
      <c r="B124" t="s">
        <v>8</v>
      </c>
      <c r="C124">
        <v>90</v>
      </c>
      <c r="D124">
        <v>32</v>
      </c>
      <c r="E124">
        <v>9</v>
      </c>
      <c r="F124">
        <f t="shared" si="1"/>
        <v>31</v>
      </c>
      <c r="G124">
        <v>1</v>
      </c>
    </row>
    <row r="125" spans="1:7" x14ac:dyDescent="0.35">
      <c r="A125">
        <v>3</v>
      </c>
      <c r="B125" t="s">
        <v>5</v>
      </c>
      <c r="C125">
        <v>60</v>
      </c>
      <c r="D125">
        <v>4</v>
      </c>
      <c r="E125">
        <v>9</v>
      </c>
      <c r="F125">
        <f t="shared" si="1"/>
        <v>4</v>
      </c>
      <c r="G125">
        <v>0</v>
      </c>
    </row>
    <row r="126" spans="1:7" x14ac:dyDescent="0.35">
      <c r="A126">
        <v>1</v>
      </c>
      <c r="B126" t="s">
        <v>9</v>
      </c>
      <c r="C126">
        <v>90</v>
      </c>
      <c r="D126">
        <v>8</v>
      </c>
      <c r="E126">
        <v>9</v>
      </c>
      <c r="F126">
        <f t="shared" si="1"/>
        <v>0</v>
      </c>
      <c r="G126">
        <v>8</v>
      </c>
    </row>
    <row r="127" spans="1:7" x14ac:dyDescent="0.35">
      <c r="A127">
        <v>3</v>
      </c>
      <c r="B127" t="s">
        <v>5</v>
      </c>
      <c r="C127">
        <v>30</v>
      </c>
      <c r="D127">
        <v>64</v>
      </c>
      <c r="E127">
        <v>9</v>
      </c>
      <c r="F127">
        <f t="shared" si="1"/>
        <v>18</v>
      </c>
      <c r="G127">
        <v>46</v>
      </c>
    </row>
  </sheetData>
  <sortState xmlns:xlrd2="http://schemas.microsoft.com/office/spreadsheetml/2017/richdata2" ref="A2:H163">
    <sortCondition ref="E2:E163"/>
    <sortCondition ref="B2:B163"/>
    <sortCondition ref="C2:C163"/>
    <sortCondition ref="D2:D16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A380-47D5-43BF-B6B8-FC6E9E855516}">
  <dimension ref="A1:S48"/>
  <sheetViews>
    <sheetView topLeftCell="B1" workbookViewId="0">
      <selection activeCell="K11" sqref="K11"/>
    </sheetView>
  </sheetViews>
  <sheetFormatPr defaultColWidth="8.81640625" defaultRowHeight="14.5" x14ac:dyDescent="0.35"/>
  <cols>
    <col min="1" max="1" width="8.81640625" style="1"/>
    <col min="2" max="2" width="11.1796875" style="1" customWidth="1"/>
    <col min="3" max="16384" width="8.81640625" style="1"/>
  </cols>
  <sheetData>
    <row r="1" spans="1:19" x14ac:dyDescent="0.35">
      <c r="A1" s="1" t="s">
        <v>0</v>
      </c>
      <c r="B1" s="1" t="s">
        <v>25</v>
      </c>
      <c r="C1" s="1" t="s">
        <v>2</v>
      </c>
      <c r="D1" s="1" t="s">
        <v>6</v>
      </c>
      <c r="E1" s="1" t="s">
        <v>7</v>
      </c>
      <c r="F1" s="1" t="s">
        <v>24</v>
      </c>
      <c r="G1" s="1" t="s">
        <v>4</v>
      </c>
      <c r="I1" s="1" t="s">
        <v>23</v>
      </c>
    </row>
    <row r="2" spans="1:19" x14ac:dyDescent="0.35">
      <c r="A2" s="1">
        <v>1</v>
      </c>
      <c r="B2" s="1" t="s">
        <v>17</v>
      </c>
      <c r="C2" s="1">
        <v>90</v>
      </c>
      <c r="D2" s="1">
        <f>(F2-E2)</f>
        <v>2</v>
      </c>
      <c r="E2" s="1">
        <v>198</v>
      </c>
      <c r="F2" s="1">
        <v>200</v>
      </c>
      <c r="G2" s="1">
        <v>3</v>
      </c>
    </row>
    <row r="3" spans="1:19" x14ac:dyDescent="0.35">
      <c r="A3" s="1">
        <v>1</v>
      </c>
      <c r="B3" s="1" t="s">
        <v>16</v>
      </c>
      <c r="C3" s="1">
        <v>90</v>
      </c>
      <c r="D3" s="1">
        <f>(F3-E3)</f>
        <v>58</v>
      </c>
      <c r="E3" s="1">
        <v>142</v>
      </c>
      <c r="F3" s="1">
        <v>200</v>
      </c>
      <c r="G3" s="1">
        <v>1</v>
      </c>
    </row>
    <row r="4" spans="1:19" x14ac:dyDescent="0.35">
      <c r="A4" s="1">
        <v>2</v>
      </c>
      <c r="B4" s="1" t="s">
        <v>16</v>
      </c>
      <c r="C4" s="1">
        <v>90</v>
      </c>
      <c r="D4" s="1">
        <f>(F4-E4)</f>
        <v>75</v>
      </c>
      <c r="E4" s="1">
        <v>125</v>
      </c>
      <c r="F4" s="1">
        <v>200</v>
      </c>
      <c r="G4" s="1">
        <v>5</v>
      </c>
    </row>
    <row r="5" spans="1:19" x14ac:dyDescent="0.35">
      <c r="A5" s="1">
        <v>3</v>
      </c>
      <c r="B5" s="1" t="s">
        <v>16</v>
      </c>
      <c r="C5" s="1">
        <v>90</v>
      </c>
      <c r="D5" s="1">
        <f>(F5-E5)</f>
        <v>82</v>
      </c>
      <c r="E5" s="1">
        <v>118</v>
      </c>
      <c r="F5" s="1">
        <v>200</v>
      </c>
      <c r="G5" s="1">
        <v>1</v>
      </c>
      <c r="N5" s="1" t="s">
        <v>22</v>
      </c>
      <c r="O5" s="1" t="s">
        <v>21</v>
      </c>
      <c r="Q5" s="1" t="s">
        <v>20</v>
      </c>
      <c r="R5" s="1" t="s">
        <v>19</v>
      </c>
      <c r="S5" s="1" t="s">
        <v>18</v>
      </c>
    </row>
    <row r="6" spans="1:19" x14ac:dyDescent="0.35">
      <c r="A6" s="1">
        <v>1</v>
      </c>
      <c r="B6" s="1" t="s">
        <v>15</v>
      </c>
      <c r="C6" s="1">
        <v>90</v>
      </c>
      <c r="D6" s="1">
        <f>(F6-E6)</f>
        <v>144</v>
      </c>
      <c r="E6" s="1">
        <v>56</v>
      </c>
      <c r="F6" s="1">
        <v>200</v>
      </c>
      <c r="G6" s="1">
        <v>4</v>
      </c>
      <c r="M6" s="1">
        <v>1</v>
      </c>
      <c r="N6" s="1" t="s">
        <v>16</v>
      </c>
      <c r="O6" s="1">
        <v>3</v>
      </c>
      <c r="P6" s="1">
        <v>90</v>
      </c>
      <c r="Q6" s="1">
        <v>58</v>
      </c>
    </row>
    <row r="7" spans="1:19" x14ac:dyDescent="0.35">
      <c r="A7" s="1">
        <v>2</v>
      </c>
      <c r="B7" s="1" t="s">
        <v>15</v>
      </c>
      <c r="C7" s="1">
        <v>90</v>
      </c>
      <c r="D7" s="1">
        <f>(F7-E7)</f>
        <v>102</v>
      </c>
      <c r="E7" s="1">
        <v>98</v>
      </c>
      <c r="F7" s="1">
        <v>200</v>
      </c>
      <c r="G7" s="1">
        <v>5</v>
      </c>
      <c r="M7" s="1">
        <v>2</v>
      </c>
      <c r="N7" s="1" t="s">
        <v>16</v>
      </c>
      <c r="O7" s="1">
        <v>3</v>
      </c>
      <c r="P7" s="1">
        <v>90</v>
      </c>
      <c r="Q7" s="1">
        <v>75</v>
      </c>
    </row>
    <row r="8" spans="1:19" x14ac:dyDescent="0.35">
      <c r="A8" s="1">
        <v>3</v>
      </c>
      <c r="B8" s="1" t="s">
        <v>15</v>
      </c>
      <c r="C8" s="1">
        <v>90</v>
      </c>
      <c r="D8" s="1">
        <f>(F8-E8)</f>
        <v>101</v>
      </c>
      <c r="E8" s="1">
        <v>99</v>
      </c>
      <c r="F8" s="1">
        <v>200</v>
      </c>
      <c r="G8" s="1">
        <v>3</v>
      </c>
      <c r="M8" s="1">
        <v>3</v>
      </c>
      <c r="N8" s="2" t="s">
        <v>16</v>
      </c>
      <c r="O8" s="2">
        <v>3</v>
      </c>
      <c r="P8" s="2">
        <v>90</v>
      </c>
      <c r="Q8" s="2">
        <v>82</v>
      </c>
      <c r="R8" s="2">
        <f>AVERAGE(Q6:Q8)</f>
        <v>71.666666666666671</v>
      </c>
      <c r="S8">
        <f>STDEV(Q6:Q8)/SQRT(COUNT(Q6:Q8))</f>
        <v>7.12585277547731</v>
      </c>
    </row>
    <row r="9" spans="1:19" x14ac:dyDescent="0.35">
      <c r="A9" s="1">
        <v>1</v>
      </c>
      <c r="B9" s="1" t="s">
        <v>14</v>
      </c>
      <c r="C9" s="1">
        <v>90</v>
      </c>
      <c r="D9" s="1">
        <f>(F9-E9)</f>
        <v>38</v>
      </c>
      <c r="E9" s="1">
        <v>162</v>
      </c>
      <c r="F9" s="1">
        <v>200</v>
      </c>
      <c r="G9" s="1">
        <v>2</v>
      </c>
      <c r="M9" s="1">
        <v>1</v>
      </c>
      <c r="N9" s="1" t="s">
        <v>15</v>
      </c>
      <c r="O9" s="1">
        <v>4</v>
      </c>
      <c r="P9" s="1">
        <v>90</v>
      </c>
      <c r="Q9" s="1">
        <v>144</v>
      </c>
    </row>
    <row r="10" spans="1:19" x14ac:dyDescent="0.35">
      <c r="A10" s="1">
        <v>2</v>
      </c>
      <c r="B10" s="1" t="s">
        <v>14</v>
      </c>
      <c r="C10" s="1">
        <v>90</v>
      </c>
      <c r="D10" s="1">
        <f>(F10-E10)</f>
        <v>106</v>
      </c>
      <c r="E10" s="1">
        <v>94</v>
      </c>
      <c r="F10" s="1">
        <v>200</v>
      </c>
      <c r="G10" s="1">
        <v>5</v>
      </c>
      <c r="M10" s="1">
        <v>2</v>
      </c>
      <c r="N10" s="1" t="s">
        <v>15</v>
      </c>
      <c r="O10" s="1">
        <v>4</v>
      </c>
      <c r="P10" s="1">
        <v>90</v>
      </c>
      <c r="Q10" s="1">
        <v>102</v>
      </c>
    </row>
    <row r="11" spans="1:19" x14ac:dyDescent="0.35">
      <c r="A11" s="1">
        <v>3</v>
      </c>
      <c r="B11" s="1" t="s">
        <v>14</v>
      </c>
      <c r="C11" s="1">
        <v>90</v>
      </c>
      <c r="D11" s="1">
        <f>(F11-E11)</f>
        <v>83</v>
      </c>
      <c r="E11" s="1">
        <v>117</v>
      </c>
      <c r="F11" s="1">
        <v>200</v>
      </c>
      <c r="G11" s="1">
        <v>3</v>
      </c>
      <c r="M11" s="1">
        <v>3</v>
      </c>
      <c r="N11" s="2" t="s">
        <v>15</v>
      </c>
      <c r="O11" s="2">
        <v>4</v>
      </c>
      <c r="P11" s="2">
        <v>90</v>
      </c>
      <c r="Q11" s="2">
        <v>101</v>
      </c>
      <c r="R11" s="2">
        <f>AVERAGE(Q9:Q11)</f>
        <v>115.66666666666667</v>
      </c>
      <c r="S11">
        <f>STDEV(Q9:Q11)/SQRT(COUNT(Q9:Q11))</f>
        <v>14.169607537888176</v>
      </c>
    </row>
    <row r="12" spans="1:19" x14ac:dyDescent="0.35">
      <c r="A12" s="1">
        <v>1</v>
      </c>
      <c r="B12" s="1" t="s">
        <v>13</v>
      </c>
      <c r="C12" s="1">
        <v>90</v>
      </c>
      <c r="D12" s="1">
        <f>(F12-E12)</f>
        <v>137</v>
      </c>
      <c r="E12" s="1">
        <v>63</v>
      </c>
      <c r="F12" s="1">
        <v>200</v>
      </c>
      <c r="G12" s="1">
        <v>3</v>
      </c>
      <c r="M12" s="1">
        <v>1</v>
      </c>
      <c r="N12" s="1" t="s">
        <v>14</v>
      </c>
      <c r="O12" s="1">
        <v>1</v>
      </c>
      <c r="P12" s="1">
        <v>90</v>
      </c>
      <c r="Q12" s="1">
        <v>38</v>
      </c>
    </row>
    <row r="13" spans="1:19" x14ac:dyDescent="0.35">
      <c r="A13" s="1">
        <v>2</v>
      </c>
      <c r="B13" s="1" t="s">
        <v>13</v>
      </c>
      <c r="C13" s="1">
        <v>90</v>
      </c>
      <c r="D13" s="1">
        <f>(F13-E13)</f>
        <v>143</v>
      </c>
      <c r="E13" s="1">
        <v>57</v>
      </c>
      <c r="F13" s="1">
        <v>200</v>
      </c>
      <c r="G13" s="1">
        <v>4</v>
      </c>
      <c r="M13" s="1">
        <v>2</v>
      </c>
      <c r="N13" s="1" t="s">
        <v>14</v>
      </c>
      <c r="O13" s="1">
        <v>1</v>
      </c>
      <c r="P13" s="1">
        <v>90</v>
      </c>
      <c r="Q13" s="1">
        <v>106</v>
      </c>
    </row>
    <row r="14" spans="1:19" x14ac:dyDescent="0.35">
      <c r="A14" s="1">
        <v>3</v>
      </c>
      <c r="B14" s="1" t="s">
        <v>13</v>
      </c>
      <c r="C14" s="1">
        <v>90</v>
      </c>
      <c r="D14" s="1">
        <f>(F14-E14)</f>
        <v>125</v>
      </c>
      <c r="E14" s="1">
        <v>75</v>
      </c>
      <c r="F14" s="1">
        <v>200</v>
      </c>
      <c r="G14" s="1">
        <v>4</v>
      </c>
      <c r="M14" s="1">
        <v>3</v>
      </c>
      <c r="N14" s="2" t="s">
        <v>14</v>
      </c>
      <c r="O14" s="2">
        <v>1</v>
      </c>
      <c r="P14" s="2">
        <v>90</v>
      </c>
      <c r="Q14" s="2">
        <v>83</v>
      </c>
      <c r="R14" s="2">
        <f>AVERAGE(Q12:Q14)</f>
        <v>75.666666666666671</v>
      </c>
      <c r="S14">
        <f>STDEV(Q12:Q14)/SQRT(COUNT(Q12:Q14))</f>
        <v>19.969421067666882</v>
      </c>
    </row>
    <row r="15" spans="1:19" x14ac:dyDescent="0.35">
      <c r="A15" s="1">
        <v>1</v>
      </c>
      <c r="B15" s="1" t="s">
        <v>17</v>
      </c>
      <c r="C15" s="1">
        <v>60</v>
      </c>
      <c r="D15" s="1">
        <f>(F15-E15)</f>
        <v>0</v>
      </c>
      <c r="E15" s="1">
        <v>200</v>
      </c>
      <c r="F15" s="1">
        <v>200</v>
      </c>
      <c r="G15" s="1">
        <v>4</v>
      </c>
      <c r="M15" s="1">
        <v>1</v>
      </c>
      <c r="N15" s="1" t="s">
        <v>13</v>
      </c>
      <c r="O15" s="1">
        <v>2</v>
      </c>
      <c r="P15" s="1">
        <v>90</v>
      </c>
      <c r="Q15" s="1">
        <v>137</v>
      </c>
    </row>
    <row r="16" spans="1:19" x14ac:dyDescent="0.35">
      <c r="A16" s="1">
        <v>1</v>
      </c>
      <c r="B16" s="1" t="s">
        <v>16</v>
      </c>
      <c r="C16" s="1">
        <v>60</v>
      </c>
      <c r="D16" s="1">
        <f>(F16-E16)</f>
        <v>56</v>
      </c>
      <c r="E16" s="1">
        <v>144</v>
      </c>
      <c r="F16" s="1">
        <v>200</v>
      </c>
      <c r="G16" s="1">
        <v>1</v>
      </c>
      <c r="M16" s="1">
        <v>2</v>
      </c>
      <c r="N16" s="1" t="s">
        <v>13</v>
      </c>
      <c r="O16" s="1">
        <v>2</v>
      </c>
      <c r="P16" s="1">
        <v>90</v>
      </c>
      <c r="Q16" s="1">
        <v>143</v>
      </c>
    </row>
    <row r="17" spans="1:19" x14ac:dyDescent="0.35">
      <c r="A17" s="1">
        <v>2</v>
      </c>
      <c r="B17" s="1" t="s">
        <v>16</v>
      </c>
      <c r="C17" s="1">
        <v>60</v>
      </c>
      <c r="D17" s="1">
        <f>(F17-E17)</f>
        <v>163</v>
      </c>
      <c r="E17" s="1">
        <v>37</v>
      </c>
      <c r="F17" s="1">
        <v>200</v>
      </c>
      <c r="G17" s="1">
        <v>2</v>
      </c>
      <c r="M17" s="1">
        <v>3</v>
      </c>
      <c r="N17" s="1" t="s">
        <v>13</v>
      </c>
      <c r="O17" s="1">
        <v>2</v>
      </c>
      <c r="P17" s="1">
        <v>90</v>
      </c>
      <c r="Q17" s="1">
        <v>125</v>
      </c>
      <c r="R17" s="2">
        <f>AVERAGE(Q15:Q17)</f>
        <v>135</v>
      </c>
      <c r="S17">
        <f>STDEV(Q15:Q17)/SQRT(COUNT(Q15:Q17))</f>
        <v>5.2915026221291814</v>
      </c>
    </row>
    <row r="18" spans="1:19" x14ac:dyDescent="0.35">
      <c r="A18" s="1">
        <v>3</v>
      </c>
      <c r="B18" s="1" t="s">
        <v>16</v>
      </c>
      <c r="C18" s="1">
        <v>60</v>
      </c>
      <c r="D18" s="1">
        <f>(F18-E18)</f>
        <v>85</v>
      </c>
      <c r="E18" s="1">
        <v>115</v>
      </c>
      <c r="F18" s="1">
        <v>200</v>
      </c>
      <c r="G18" s="1">
        <v>3</v>
      </c>
    </row>
    <row r="19" spans="1:19" x14ac:dyDescent="0.35">
      <c r="A19" s="1">
        <v>1</v>
      </c>
      <c r="B19" s="1" t="s">
        <v>15</v>
      </c>
      <c r="C19" s="1">
        <v>60</v>
      </c>
      <c r="D19" s="1">
        <f>(F19-E19)</f>
        <v>161</v>
      </c>
      <c r="E19" s="1">
        <v>39</v>
      </c>
      <c r="F19" s="1">
        <v>200</v>
      </c>
      <c r="G19" s="1">
        <v>1</v>
      </c>
    </row>
    <row r="20" spans="1:19" x14ac:dyDescent="0.35">
      <c r="A20" s="1">
        <v>2</v>
      </c>
      <c r="B20" s="1" t="s">
        <v>15</v>
      </c>
      <c r="C20" s="1">
        <v>60</v>
      </c>
      <c r="D20" s="1">
        <f>(F20-E20)</f>
        <v>150</v>
      </c>
      <c r="E20" s="1">
        <v>50</v>
      </c>
      <c r="F20" s="1">
        <v>200</v>
      </c>
      <c r="G20" s="1">
        <v>4</v>
      </c>
    </row>
    <row r="21" spans="1:19" x14ac:dyDescent="0.35">
      <c r="A21" s="1">
        <v>3</v>
      </c>
      <c r="B21" s="1" t="s">
        <v>15</v>
      </c>
      <c r="C21" s="1">
        <v>60</v>
      </c>
      <c r="D21" s="1">
        <f>(F21-E21)</f>
        <v>163</v>
      </c>
      <c r="E21" s="1">
        <v>37</v>
      </c>
      <c r="F21" s="1">
        <v>200</v>
      </c>
      <c r="G21" s="1">
        <v>3</v>
      </c>
    </row>
    <row r="22" spans="1:19" x14ac:dyDescent="0.35">
      <c r="A22" s="1">
        <v>1</v>
      </c>
      <c r="B22" s="1" t="s">
        <v>14</v>
      </c>
      <c r="C22" s="1">
        <v>60</v>
      </c>
      <c r="D22" s="1">
        <f>(F22-E22)</f>
        <v>138</v>
      </c>
      <c r="E22" s="1">
        <v>62</v>
      </c>
      <c r="F22" s="1">
        <v>200</v>
      </c>
      <c r="G22" s="1">
        <v>2</v>
      </c>
      <c r="M22" s="1">
        <v>1</v>
      </c>
      <c r="N22" s="1" t="s">
        <v>16</v>
      </c>
      <c r="O22" s="1">
        <v>3</v>
      </c>
      <c r="P22" s="1">
        <v>60</v>
      </c>
      <c r="Q22" s="1">
        <v>56</v>
      </c>
    </row>
    <row r="23" spans="1:19" x14ac:dyDescent="0.35">
      <c r="A23" s="1">
        <v>2</v>
      </c>
      <c r="B23" s="1" t="s">
        <v>14</v>
      </c>
      <c r="C23" s="1">
        <v>60</v>
      </c>
      <c r="D23" s="1">
        <f>(F23-E23)</f>
        <v>47</v>
      </c>
      <c r="E23" s="1">
        <v>153</v>
      </c>
      <c r="F23" s="1">
        <v>200</v>
      </c>
      <c r="G23" s="1">
        <v>5</v>
      </c>
      <c r="M23" s="1">
        <v>2</v>
      </c>
      <c r="N23" s="1" t="s">
        <v>16</v>
      </c>
      <c r="O23" s="1">
        <v>3</v>
      </c>
      <c r="P23" s="1">
        <v>60</v>
      </c>
      <c r="Q23" s="1">
        <v>163</v>
      </c>
    </row>
    <row r="24" spans="1:19" x14ac:dyDescent="0.35">
      <c r="A24" s="1">
        <v>3</v>
      </c>
      <c r="B24" s="1" t="s">
        <v>14</v>
      </c>
      <c r="C24" s="1">
        <v>60</v>
      </c>
      <c r="D24" s="1">
        <f>(F24-E24)</f>
        <v>81</v>
      </c>
      <c r="E24" s="1">
        <v>119</v>
      </c>
      <c r="F24" s="1">
        <v>200</v>
      </c>
      <c r="G24" s="1">
        <v>5</v>
      </c>
      <c r="M24" s="2">
        <v>3</v>
      </c>
      <c r="N24" s="2" t="s">
        <v>16</v>
      </c>
      <c r="O24" s="2">
        <v>3</v>
      </c>
      <c r="P24" s="2">
        <v>60</v>
      </c>
      <c r="Q24" s="2">
        <v>85</v>
      </c>
      <c r="R24" s="2">
        <f>AVERAGE(Q22:Q24)</f>
        <v>101.33333333333333</v>
      </c>
      <c r="S24">
        <f>STDEV(Q22:Q24)/SQRT(COUNT(Q22:Q24))</f>
        <v>31.949613108420859</v>
      </c>
    </row>
    <row r="25" spans="1:19" x14ac:dyDescent="0.35">
      <c r="A25" s="1">
        <v>1</v>
      </c>
      <c r="B25" s="1" t="s">
        <v>13</v>
      </c>
      <c r="C25" s="1">
        <v>60</v>
      </c>
      <c r="D25" s="1">
        <f>(F25-E25)</f>
        <v>167</v>
      </c>
      <c r="E25" s="1">
        <v>33</v>
      </c>
      <c r="F25" s="1">
        <v>200</v>
      </c>
      <c r="G25" s="1">
        <v>5</v>
      </c>
      <c r="M25" s="1">
        <v>1</v>
      </c>
      <c r="N25" s="1" t="s">
        <v>15</v>
      </c>
      <c r="O25" s="1">
        <v>4</v>
      </c>
      <c r="P25" s="1">
        <v>60</v>
      </c>
      <c r="Q25" s="1">
        <v>161</v>
      </c>
    </row>
    <row r="26" spans="1:19" x14ac:dyDescent="0.35">
      <c r="A26" s="1">
        <v>2</v>
      </c>
      <c r="B26" s="1" t="s">
        <v>13</v>
      </c>
      <c r="C26" s="1">
        <v>60</v>
      </c>
      <c r="D26" s="1">
        <f>(F26-E26)</f>
        <v>125</v>
      </c>
      <c r="E26" s="1">
        <v>75</v>
      </c>
      <c r="F26" s="1">
        <v>200</v>
      </c>
      <c r="G26" s="1">
        <v>3</v>
      </c>
      <c r="M26" s="1">
        <v>2</v>
      </c>
      <c r="N26" s="1" t="s">
        <v>15</v>
      </c>
      <c r="O26" s="1">
        <v>4</v>
      </c>
      <c r="P26" s="1">
        <v>60</v>
      </c>
      <c r="Q26" s="1">
        <v>150</v>
      </c>
    </row>
    <row r="27" spans="1:19" x14ac:dyDescent="0.35">
      <c r="A27" s="1">
        <v>3</v>
      </c>
      <c r="B27" s="1" t="s">
        <v>13</v>
      </c>
      <c r="C27" s="1">
        <v>60</v>
      </c>
      <c r="D27" s="1">
        <f>(F27-E27)</f>
        <v>178</v>
      </c>
      <c r="E27" s="1">
        <v>22</v>
      </c>
      <c r="F27" s="1">
        <v>200</v>
      </c>
      <c r="G27" s="1">
        <v>2</v>
      </c>
      <c r="M27" s="2">
        <v>3</v>
      </c>
      <c r="N27" s="2" t="s">
        <v>15</v>
      </c>
      <c r="O27" s="2">
        <v>4</v>
      </c>
      <c r="P27" s="2">
        <v>60</v>
      </c>
      <c r="Q27" s="2">
        <v>163</v>
      </c>
      <c r="R27" s="2">
        <f>AVERAGE(Q25:Q27)</f>
        <v>158</v>
      </c>
      <c r="S27">
        <f>STDEV(Q25:Q27)/SQRT(COUNT(Q25:Q27))</f>
        <v>4.0414518843273806</v>
      </c>
    </row>
    <row r="28" spans="1:19" x14ac:dyDescent="0.35">
      <c r="A28" s="1">
        <v>1</v>
      </c>
      <c r="B28" s="1" t="s">
        <v>17</v>
      </c>
      <c r="C28" s="1">
        <v>30</v>
      </c>
      <c r="D28" s="1">
        <f>(F28-E28)</f>
        <v>0</v>
      </c>
      <c r="E28" s="1">
        <v>200</v>
      </c>
      <c r="F28" s="1">
        <v>200</v>
      </c>
      <c r="G28" s="1">
        <v>4</v>
      </c>
      <c r="M28" s="1">
        <v>1</v>
      </c>
      <c r="N28" s="1" t="s">
        <v>14</v>
      </c>
      <c r="O28" s="1">
        <v>1</v>
      </c>
      <c r="P28" s="1">
        <v>60</v>
      </c>
      <c r="Q28" s="1">
        <v>138</v>
      </c>
    </row>
    <row r="29" spans="1:19" x14ac:dyDescent="0.35">
      <c r="A29" s="1">
        <v>1</v>
      </c>
      <c r="B29" s="1" t="s">
        <v>16</v>
      </c>
      <c r="C29" s="1">
        <v>30</v>
      </c>
      <c r="D29" s="1">
        <f>(F29-E29)</f>
        <v>57</v>
      </c>
      <c r="E29" s="1">
        <v>143</v>
      </c>
      <c r="F29" s="1">
        <v>200</v>
      </c>
      <c r="G29" s="1">
        <v>3</v>
      </c>
      <c r="M29" s="1">
        <v>2</v>
      </c>
      <c r="N29" s="1" t="s">
        <v>14</v>
      </c>
      <c r="O29" s="1">
        <v>1</v>
      </c>
      <c r="P29" s="1">
        <v>60</v>
      </c>
      <c r="Q29" s="1">
        <v>47</v>
      </c>
    </row>
    <row r="30" spans="1:19" x14ac:dyDescent="0.35">
      <c r="A30" s="1">
        <v>2</v>
      </c>
      <c r="B30" s="1" t="s">
        <v>16</v>
      </c>
      <c r="C30" s="1">
        <v>30</v>
      </c>
      <c r="D30" s="1">
        <f>(F30-E30)</f>
        <v>86</v>
      </c>
      <c r="E30" s="1">
        <v>114</v>
      </c>
      <c r="F30" s="1">
        <v>200</v>
      </c>
      <c r="G30" s="1">
        <v>2</v>
      </c>
      <c r="M30" s="2">
        <v>3</v>
      </c>
      <c r="N30" s="2" t="s">
        <v>14</v>
      </c>
      <c r="O30" s="2">
        <v>1</v>
      </c>
      <c r="P30" s="2">
        <v>60</v>
      </c>
      <c r="Q30" s="2">
        <v>81</v>
      </c>
      <c r="R30" s="2">
        <f>AVERAGE(Q28:Q30)</f>
        <v>88.666666666666671</v>
      </c>
      <c r="S30">
        <f>STDEV(Q28:Q30)/SQRT(COUNT(Q28:Q30))</f>
        <v>26.547651078349251</v>
      </c>
    </row>
    <row r="31" spans="1:19" x14ac:dyDescent="0.35">
      <c r="A31" s="1">
        <v>3</v>
      </c>
      <c r="B31" s="1" t="s">
        <v>16</v>
      </c>
      <c r="C31" s="1">
        <v>30</v>
      </c>
      <c r="D31" s="1">
        <f>(F31-E31)</f>
        <v>61</v>
      </c>
      <c r="E31" s="1">
        <v>139</v>
      </c>
      <c r="F31" s="1">
        <v>200</v>
      </c>
      <c r="G31" s="1">
        <v>1</v>
      </c>
      <c r="M31" s="1">
        <v>1</v>
      </c>
      <c r="N31" s="1" t="s">
        <v>13</v>
      </c>
      <c r="O31" s="1">
        <v>2</v>
      </c>
      <c r="P31" s="1">
        <v>60</v>
      </c>
      <c r="Q31" s="1">
        <v>167</v>
      </c>
    </row>
    <row r="32" spans="1:19" x14ac:dyDescent="0.35">
      <c r="A32" s="1">
        <v>1</v>
      </c>
      <c r="B32" s="1" t="s">
        <v>15</v>
      </c>
      <c r="C32" s="1">
        <v>30</v>
      </c>
      <c r="D32" s="1">
        <f>(F32-E32)</f>
        <v>104</v>
      </c>
      <c r="E32" s="1">
        <v>96</v>
      </c>
      <c r="F32" s="1">
        <v>200</v>
      </c>
      <c r="G32" s="1">
        <v>5</v>
      </c>
      <c r="M32" s="1">
        <v>2</v>
      </c>
      <c r="N32" s="1" t="s">
        <v>13</v>
      </c>
      <c r="O32" s="1">
        <v>2</v>
      </c>
      <c r="P32" s="1">
        <v>60</v>
      </c>
      <c r="Q32" s="1">
        <v>125</v>
      </c>
    </row>
    <row r="33" spans="1:19" x14ac:dyDescent="0.35">
      <c r="A33" s="1">
        <v>2</v>
      </c>
      <c r="B33" s="1" t="s">
        <v>15</v>
      </c>
      <c r="C33" s="1">
        <v>30</v>
      </c>
      <c r="D33" s="1">
        <f>(F33-E33)</f>
        <v>136</v>
      </c>
      <c r="E33" s="1">
        <v>64</v>
      </c>
      <c r="F33" s="1">
        <v>200</v>
      </c>
      <c r="G33" s="1">
        <v>4</v>
      </c>
      <c r="M33" s="2">
        <v>3</v>
      </c>
      <c r="N33" s="2" t="s">
        <v>13</v>
      </c>
      <c r="O33" s="1">
        <v>2</v>
      </c>
      <c r="P33" s="2">
        <v>60</v>
      </c>
      <c r="Q33" s="2">
        <v>178</v>
      </c>
      <c r="R33" s="2">
        <f>AVERAGE(Q31:Q33)</f>
        <v>156.66666666666666</v>
      </c>
      <c r="S33">
        <f>STDEV(Q31:Q33)/SQRT(COUNT(Q31:Q33))</f>
        <v>16.148615351719126</v>
      </c>
    </row>
    <row r="34" spans="1:19" x14ac:dyDescent="0.35">
      <c r="A34" s="1">
        <v>3</v>
      </c>
      <c r="B34" s="1" t="s">
        <v>15</v>
      </c>
      <c r="C34" s="1">
        <v>30</v>
      </c>
      <c r="D34" s="1">
        <f>(F34-E34)</f>
        <v>51</v>
      </c>
      <c r="E34" s="1">
        <v>149</v>
      </c>
      <c r="F34" s="1">
        <v>200</v>
      </c>
      <c r="G34" s="1">
        <v>5</v>
      </c>
    </row>
    <row r="35" spans="1:19" x14ac:dyDescent="0.35">
      <c r="A35" s="1">
        <v>1</v>
      </c>
      <c r="B35" s="1" t="s">
        <v>14</v>
      </c>
      <c r="C35" s="1">
        <v>30</v>
      </c>
      <c r="D35" s="1">
        <f>(F35-E35)</f>
        <v>53</v>
      </c>
      <c r="E35" s="1">
        <v>147</v>
      </c>
      <c r="F35" s="1">
        <v>200</v>
      </c>
      <c r="G35" s="1">
        <v>2</v>
      </c>
    </row>
    <row r="36" spans="1:19" x14ac:dyDescent="0.35">
      <c r="A36" s="1">
        <v>2</v>
      </c>
      <c r="B36" s="1" t="s">
        <v>14</v>
      </c>
      <c r="C36" s="1">
        <v>30</v>
      </c>
      <c r="D36" s="1">
        <f>(F36-E36)</f>
        <v>80</v>
      </c>
      <c r="E36" s="1">
        <v>120</v>
      </c>
      <c r="F36" s="1">
        <v>200</v>
      </c>
      <c r="G36" s="1">
        <v>2</v>
      </c>
    </row>
    <row r="37" spans="1:19" x14ac:dyDescent="0.35">
      <c r="A37" s="1">
        <v>3</v>
      </c>
      <c r="B37" s="1" t="s">
        <v>14</v>
      </c>
      <c r="C37" s="1">
        <v>30</v>
      </c>
      <c r="D37" s="1">
        <f>(F37-E37)</f>
        <v>49</v>
      </c>
      <c r="E37" s="1">
        <v>151</v>
      </c>
      <c r="F37" s="1">
        <v>200</v>
      </c>
      <c r="G37" s="1">
        <v>1</v>
      </c>
      <c r="M37" s="1">
        <v>1</v>
      </c>
      <c r="N37" s="1" t="s">
        <v>16</v>
      </c>
      <c r="O37" s="1">
        <v>3</v>
      </c>
      <c r="P37" s="1">
        <v>30</v>
      </c>
      <c r="Q37" s="1">
        <v>57</v>
      </c>
    </row>
    <row r="38" spans="1:19" x14ac:dyDescent="0.35">
      <c r="A38" s="1">
        <v>1</v>
      </c>
      <c r="B38" s="1" t="s">
        <v>13</v>
      </c>
      <c r="C38" s="1">
        <v>30</v>
      </c>
      <c r="D38" s="1">
        <f>(F38-E38)</f>
        <v>134</v>
      </c>
      <c r="E38" s="1">
        <v>66</v>
      </c>
      <c r="F38" s="1">
        <v>200</v>
      </c>
      <c r="G38" s="1">
        <v>2</v>
      </c>
      <c r="M38" s="1">
        <v>2</v>
      </c>
      <c r="N38" s="1" t="s">
        <v>16</v>
      </c>
      <c r="O38" s="1">
        <v>3</v>
      </c>
      <c r="P38" s="1">
        <v>30</v>
      </c>
      <c r="Q38" s="1">
        <v>86</v>
      </c>
    </row>
    <row r="39" spans="1:19" x14ac:dyDescent="0.35">
      <c r="A39" s="1">
        <v>2</v>
      </c>
      <c r="B39" s="1" t="s">
        <v>13</v>
      </c>
      <c r="C39" s="1">
        <v>30</v>
      </c>
      <c r="D39" s="1">
        <f>(F39-E39)</f>
        <v>97</v>
      </c>
      <c r="E39" s="1">
        <v>103</v>
      </c>
      <c r="F39" s="1">
        <v>200</v>
      </c>
      <c r="G39" s="1">
        <v>4</v>
      </c>
      <c r="M39" s="2">
        <v>3</v>
      </c>
      <c r="N39" s="2" t="s">
        <v>16</v>
      </c>
      <c r="O39" s="2">
        <v>3</v>
      </c>
      <c r="P39" s="2">
        <v>30</v>
      </c>
      <c r="Q39" s="2">
        <v>61</v>
      </c>
      <c r="R39" s="2">
        <f>AVERAGE(Q37:Q39)</f>
        <v>68</v>
      </c>
      <c r="S39">
        <f>STDEV(Q37:Q39)/SQRT(COUNT(Q37:Q39))</f>
        <v>9.0737717258774673</v>
      </c>
    </row>
    <row r="40" spans="1:19" x14ac:dyDescent="0.35">
      <c r="A40" s="1">
        <v>3</v>
      </c>
      <c r="B40" s="1" t="s">
        <v>13</v>
      </c>
      <c r="C40" s="1">
        <v>30</v>
      </c>
      <c r="D40" s="1">
        <f>(F40-E40)</f>
        <v>77</v>
      </c>
      <c r="E40" s="1">
        <v>123</v>
      </c>
      <c r="F40" s="1">
        <v>200</v>
      </c>
      <c r="G40" s="1">
        <v>1</v>
      </c>
      <c r="M40" s="1">
        <v>1</v>
      </c>
      <c r="N40" s="1" t="s">
        <v>15</v>
      </c>
      <c r="O40" s="1">
        <v>4</v>
      </c>
      <c r="P40" s="1">
        <v>30</v>
      </c>
      <c r="Q40" s="1">
        <v>104</v>
      </c>
    </row>
    <row r="41" spans="1:19" x14ac:dyDescent="0.35">
      <c r="M41" s="1">
        <v>2</v>
      </c>
      <c r="N41" s="1" t="s">
        <v>15</v>
      </c>
      <c r="O41" s="1">
        <v>4</v>
      </c>
      <c r="P41" s="1">
        <v>30</v>
      </c>
      <c r="Q41" s="1">
        <v>136</v>
      </c>
    </row>
    <row r="42" spans="1:19" x14ac:dyDescent="0.35">
      <c r="M42" s="2">
        <v>3</v>
      </c>
      <c r="N42" s="2" t="s">
        <v>15</v>
      </c>
      <c r="O42" s="2">
        <v>4</v>
      </c>
      <c r="P42" s="2">
        <v>30</v>
      </c>
      <c r="Q42" s="2">
        <v>51</v>
      </c>
      <c r="R42" s="2">
        <f>AVERAGE(Q40:Q42)</f>
        <v>97</v>
      </c>
      <c r="S42">
        <f>STDEV(Q40:Q42)/SQRT(COUNT(Q40:Q42))</f>
        <v>24.785748593361742</v>
      </c>
    </row>
    <row r="43" spans="1:19" x14ac:dyDescent="0.35">
      <c r="M43" s="1">
        <v>1</v>
      </c>
      <c r="N43" s="1" t="s">
        <v>14</v>
      </c>
      <c r="O43" s="1">
        <v>1</v>
      </c>
      <c r="P43" s="1">
        <v>30</v>
      </c>
      <c r="Q43" s="1">
        <v>53</v>
      </c>
    </row>
    <row r="44" spans="1:19" x14ac:dyDescent="0.35">
      <c r="M44" s="1">
        <v>2</v>
      </c>
      <c r="N44" s="1" t="s">
        <v>14</v>
      </c>
      <c r="O44" s="1">
        <v>1</v>
      </c>
      <c r="P44" s="1">
        <v>30</v>
      </c>
      <c r="Q44" s="1">
        <v>80</v>
      </c>
    </row>
    <row r="45" spans="1:19" x14ac:dyDescent="0.35">
      <c r="M45" s="2">
        <v>3</v>
      </c>
      <c r="N45" s="2" t="s">
        <v>14</v>
      </c>
      <c r="O45" s="2">
        <v>1</v>
      </c>
      <c r="P45" s="2">
        <v>30</v>
      </c>
      <c r="Q45" s="2">
        <v>49</v>
      </c>
      <c r="R45" s="2">
        <f>AVERAGE(Q43:Q45)</f>
        <v>60.666666666666664</v>
      </c>
      <c r="S45">
        <f>STDEV(Q43:Q45)/SQRT(COUNT(Q43:Q45))</f>
        <v>9.7353879110068178</v>
      </c>
    </row>
    <row r="46" spans="1:19" x14ac:dyDescent="0.35">
      <c r="M46" s="1">
        <v>1</v>
      </c>
      <c r="N46" s="1" t="s">
        <v>13</v>
      </c>
      <c r="O46" s="1">
        <v>2</v>
      </c>
      <c r="P46" s="1">
        <v>30</v>
      </c>
      <c r="Q46" s="1">
        <v>134</v>
      </c>
    </row>
    <row r="47" spans="1:19" x14ac:dyDescent="0.35">
      <c r="M47" s="1">
        <v>2</v>
      </c>
      <c r="N47" s="1" t="s">
        <v>13</v>
      </c>
      <c r="O47" s="1">
        <v>2</v>
      </c>
      <c r="P47" s="1">
        <v>30</v>
      </c>
      <c r="Q47" s="1">
        <v>97</v>
      </c>
    </row>
    <row r="48" spans="1:19" x14ac:dyDescent="0.35">
      <c r="M48" s="2">
        <v>3</v>
      </c>
      <c r="N48" s="2" t="s">
        <v>13</v>
      </c>
      <c r="O48" s="1">
        <v>2</v>
      </c>
      <c r="P48" s="2">
        <v>30</v>
      </c>
      <c r="Q48" s="2">
        <v>77</v>
      </c>
      <c r="R48" s="2">
        <f>AVERAGE(Q46:Q48)</f>
        <v>102.66666666666667</v>
      </c>
      <c r="S48">
        <f>STDEV(Q46:Q48)/SQRT(COUNT(Q46:Q48))</f>
        <v>16.696639715157598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2941-DF5D-45F5-A2E5-94125DBF2072}">
  <dimension ref="A1:C28"/>
  <sheetViews>
    <sheetView workbookViewId="0">
      <selection activeCell="F4" sqref="F4"/>
    </sheetView>
  </sheetViews>
  <sheetFormatPr defaultRowHeight="14.5" x14ac:dyDescent="0.35"/>
  <sheetData>
    <row r="1" spans="1:3" x14ac:dyDescent="0.35">
      <c r="A1" t="s">
        <v>12</v>
      </c>
      <c r="B1" t="s">
        <v>11</v>
      </c>
      <c r="C1" t="s">
        <v>10</v>
      </c>
    </row>
    <row r="2" spans="1:3" x14ac:dyDescent="0.35">
      <c r="A2">
        <v>1</v>
      </c>
      <c r="B2">
        <v>90</v>
      </c>
      <c r="C2">
        <v>13</v>
      </c>
    </row>
    <row r="3" spans="1:3" x14ac:dyDescent="0.35">
      <c r="A3">
        <v>1</v>
      </c>
      <c r="B3">
        <v>90</v>
      </c>
      <c r="C3">
        <v>17</v>
      </c>
    </row>
    <row r="4" spans="1:3" x14ac:dyDescent="0.35">
      <c r="A4">
        <v>1</v>
      </c>
      <c r="B4">
        <v>30</v>
      </c>
      <c r="C4">
        <v>23</v>
      </c>
    </row>
    <row r="5" spans="1:3" x14ac:dyDescent="0.35">
      <c r="A5">
        <v>1</v>
      </c>
      <c r="B5">
        <v>30</v>
      </c>
      <c r="C5">
        <v>55</v>
      </c>
    </row>
    <row r="6" spans="1:3" x14ac:dyDescent="0.35">
      <c r="A6">
        <v>1</v>
      </c>
      <c r="B6">
        <v>60</v>
      </c>
      <c r="C6">
        <v>78</v>
      </c>
    </row>
    <row r="7" spans="1:3" x14ac:dyDescent="0.35">
      <c r="A7">
        <v>2</v>
      </c>
      <c r="B7">
        <v>60</v>
      </c>
      <c r="C7">
        <v>13</v>
      </c>
    </row>
    <row r="8" spans="1:3" x14ac:dyDescent="0.35">
      <c r="A8">
        <v>2</v>
      </c>
      <c r="B8">
        <v>30</v>
      </c>
      <c r="C8">
        <v>36</v>
      </c>
    </row>
    <row r="9" spans="1:3" x14ac:dyDescent="0.35">
      <c r="A9">
        <v>2</v>
      </c>
      <c r="B9">
        <v>90</v>
      </c>
      <c r="C9">
        <v>46</v>
      </c>
    </row>
    <row r="10" spans="1:3" x14ac:dyDescent="0.35">
      <c r="A10">
        <v>2</v>
      </c>
      <c r="B10">
        <v>30</v>
      </c>
      <c r="C10">
        <v>50</v>
      </c>
    </row>
    <row r="11" spans="1:3" x14ac:dyDescent="0.35">
      <c r="A11">
        <v>2</v>
      </c>
      <c r="B11">
        <v>60</v>
      </c>
      <c r="C11">
        <v>65</v>
      </c>
    </row>
    <row r="12" spans="1:3" x14ac:dyDescent="0.35">
      <c r="A12">
        <v>3</v>
      </c>
      <c r="B12">
        <v>30</v>
      </c>
      <c r="C12">
        <v>24</v>
      </c>
    </row>
    <row r="13" spans="1:3" x14ac:dyDescent="0.35">
      <c r="A13">
        <v>3</v>
      </c>
      <c r="B13">
        <v>30</v>
      </c>
      <c r="C13">
        <v>30</v>
      </c>
    </row>
    <row r="14" spans="1:3" x14ac:dyDescent="0.35">
      <c r="A14">
        <v>3</v>
      </c>
      <c r="B14">
        <v>90</v>
      </c>
      <c r="C14">
        <v>34</v>
      </c>
    </row>
    <row r="15" spans="1:3" x14ac:dyDescent="0.35">
      <c r="A15">
        <v>3</v>
      </c>
      <c r="B15">
        <v>60</v>
      </c>
      <c r="C15">
        <v>39</v>
      </c>
    </row>
    <row r="16" spans="1:3" x14ac:dyDescent="0.35">
      <c r="A16">
        <v>3</v>
      </c>
      <c r="B16">
        <v>60</v>
      </c>
      <c r="C16">
        <v>67</v>
      </c>
    </row>
    <row r="17" spans="1:3" x14ac:dyDescent="0.35">
      <c r="A17">
        <v>3</v>
      </c>
      <c r="B17">
        <v>90</v>
      </c>
      <c r="C17">
        <v>97</v>
      </c>
    </row>
    <row r="18" spans="1:3" x14ac:dyDescent="0.35">
      <c r="A18">
        <v>4</v>
      </c>
      <c r="B18">
        <v>30</v>
      </c>
      <c r="C18">
        <v>25</v>
      </c>
    </row>
    <row r="19" spans="1:3" x14ac:dyDescent="0.35">
      <c r="A19">
        <v>4</v>
      </c>
      <c r="B19">
        <v>90</v>
      </c>
      <c r="C19">
        <v>29</v>
      </c>
    </row>
    <row r="20" spans="1:3" x14ac:dyDescent="0.35">
      <c r="A20">
        <v>4</v>
      </c>
      <c r="B20">
        <v>60</v>
      </c>
      <c r="C20">
        <v>51</v>
      </c>
    </row>
    <row r="21" spans="1:3" x14ac:dyDescent="0.35">
      <c r="A21">
        <v>4</v>
      </c>
      <c r="B21">
        <v>60</v>
      </c>
      <c r="C21">
        <v>53</v>
      </c>
    </row>
    <row r="22" spans="1:3" x14ac:dyDescent="0.35">
      <c r="A22">
        <v>4</v>
      </c>
      <c r="B22">
        <v>90</v>
      </c>
      <c r="C22">
        <v>104</v>
      </c>
    </row>
    <row r="23" spans="1:3" x14ac:dyDescent="0.35">
      <c r="A23">
        <v>5</v>
      </c>
      <c r="B23">
        <v>90</v>
      </c>
      <c r="C23">
        <v>45</v>
      </c>
    </row>
    <row r="24" spans="1:3" x14ac:dyDescent="0.35">
      <c r="A24">
        <v>5</v>
      </c>
      <c r="B24">
        <v>30</v>
      </c>
      <c r="C24">
        <v>47</v>
      </c>
    </row>
    <row r="25" spans="1:3" x14ac:dyDescent="0.35">
      <c r="A25">
        <v>5</v>
      </c>
      <c r="B25">
        <v>60</v>
      </c>
      <c r="C25">
        <v>52</v>
      </c>
    </row>
    <row r="26" spans="1:3" x14ac:dyDescent="0.35">
      <c r="A26">
        <v>5</v>
      </c>
      <c r="B26">
        <v>60</v>
      </c>
      <c r="C26">
        <v>64</v>
      </c>
    </row>
    <row r="27" spans="1:3" x14ac:dyDescent="0.35">
      <c r="A27">
        <v>5</v>
      </c>
      <c r="B27">
        <v>90</v>
      </c>
      <c r="C27">
        <v>91</v>
      </c>
    </row>
    <row r="28" spans="1:3" x14ac:dyDescent="0.35">
      <c r="A28">
        <v>5</v>
      </c>
      <c r="B28">
        <v>30</v>
      </c>
      <c r="C28">
        <v>97</v>
      </c>
    </row>
  </sheetData>
  <sortState xmlns:xlrd2="http://schemas.microsoft.com/office/spreadsheetml/2017/richdata2" ref="A2:C28">
    <sortCondition ref="A2:A28"/>
    <sortCondition ref="C2:C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</vt:lpstr>
      <vt:lpstr>mesocosm</vt:lpstr>
      <vt:lpstr>Line cross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Cuthbert</dc:creator>
  <cp:lastModifiedBy>James Dickey</cp:lastModifiedBy>
  <dcterms:created xsi:type="dcterms:W3CDTF">2018-10-09T18:01:45Z</dcterms:created>
  <dcterms:modified xsi:type="dcterms:W3CDTF">2021-03-11T15:37:05Z</dcterms:modified>
</cp:coreProperties>
</file>