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rebeccaparker/Library/Mobile Documents/com~apple~CloudDocs/Documents/UNI/PhD Exeter/Projects/Pb isotopes/Paper 1 - LGC/Revised version/March/For submission v2/Final 06.04.2022/Resubmission 07:04:22/"/>
    </mc:Choice>
  </mc:AlternateContent>
  <xr:revisionPtr revIDLastSave="0" documentId="13_ncr:1_{ED11BDD8-36CF-994C-B001-41650DFF7CBB}" xr6:coauthVersionLast="46" xr6:coauthVersionMax="46" xr10:uidLastSave="{00000000-0000-0000-0000-000000000000}"/>
  <bookViews>
    <workbookView xWindow="0" yWindow="460" windowWidth="28800" windowHeight="17540" xr2:uid="{C416A4B8-316D-6C43-8D22-6BB3EDE67DB8}"/>
  </bookViews>
  <sheets>
    <sheet name="U1302 3 Pb isotope data" sheetId="1" r:id="rId1"/>
    <sheet name="U1302 3 REE data" sheetId="3" r:id="rId2"/>
    <sheet name="U1302 3 REE profiles" sheetId="4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130" i="3" l="1"/>
  <c r="AB28" i="1" l="1"/>
  <c r="AA28" i="1"/>
  <c r="Z28" i="1"/>
  <c r="Y28" i="1"/>
  <c r="X28" i="1"/>
  <c r="W28" i="1"/>
  <c r="AB27" i="1"/>
  <c r="AA27" i="1"/>
  <c r="Z27" i="1"/>
  <c r="Y27" i="1"/>
  <c r="X27" i="1"/>
  <c r="W27" i="1"/>
  <c r="AB26" i="1"/>
  <c r="AA26" i="1"/>
  <c r="Z26" i="1"/>
  <c r="Y26" i="1"/>
  <c r="X26" i="1"/>
  <c r="W26" i="1"/>
  <c r="S112" i="3"/>
  <c r="S113" i="3"/>
  <c r="S114" i="3"/>
  <c r="S115" i="3"/>
  <c r="S116" i="3"/>
  <c r="S117" i="3"/>
  <c r="S118" i="3"/>
  <c r="S119" i="3"/>
  <c r="S120" i="3"/>
  <c r="S121" i="3"/>
  <c r="S122" i="3"/>
  <c r="S123" i="3"/>
  <c r="S124" i="3"/>
  <c r="S125" i="3"/>
  <c r="S126" i="3"/>
  <c r="S127" i="3"/>
  <c r="S128" i="3"/>
  <c r="S129" i="3"/>
  <c r="S111" i="3"/>
  <c r="X29" i="1" l="1"/>
  <c r="W29" i="1"/>
  <c r="Y29" i="1"/>
  <c r="Z29" i="1"/>
  <c r="AA29" i="1"/>
  <c r="AB29" i="1"/>
</calcChain>
</file>

<file path=xl/sharedStrings.xml><?xml version="1.0" encoding="utf-8"?>
<sst xmlns="http://schemas.openxmlformats.org/spreadsheetml/2006/main" count="2850" uniqueCount="296">
  <si>
    <t>Sample ID</t>
  </si>
  <si>
    <t>EXPEDITION</t>
  </si>
  <si>
    <t>SITE</t>
  </si>
  <si>
    <t>HOLE</t>
  </si>
  <si>
    <t>CORE</t>
  </si>
  <si>
    <t>CORE_TYPE</t>
  </si>
  <si>
    <t>SECTION</t>
  </si>
  <si>
    <t>TOP_DEPTH</t>
  </si>
  <si>
    <t>BOTTOM_DEPTH</t>
  </si>
  <si>
    <t>VOLUME</t>
  </si>
  <si>
    <t>MCD_TOP</t>
  </si>
  <si>
    <t>2SE</t>
  </si>
  <si>
    <t>RP115</t>
  </si>
  <si>
    <t>D</t>
  </si>
  <si>
    <t>H</t>
  </si>
  <si>
    <t>2</t>
  </si>
  <si>
    <t>RP116</t>
  </si>
  <si>
    <t>B</t>
  </si>
  <si>
    <t>RP117</t>
  </si>
  <si>
    <t>R3_45</t>
  </si>
  <si>
    <t>303</t>
  </si>
  <si>
    <t>1303</t>
  </si>
  <si>
    <t>1</t>
  </si>
  <si>
    <t>3</t>
  </si>
  <si>
    <t>88</t>
  </si>
  <si>
    <t>89</t>
  </si>
  <si>
    <t>R3_46</t>
  </si>
  <si>
    <t>143</t>
  </si>
  <si>
    <t>144</t>
  </si>
  <si>
    <t>R3_47</t>
  </si>
  <si>
    <t>4</t>
  </si>
  <si>
    <t>13</t>
  </si>
  <si>
    <t>14</t>
  </si>
  <si>
    <t>RP118</t>
  </si>
  <si>
    <t>R3_48</t>
  </si>
  <si>
    <t>98</t>
  </si>
  <si>
    <t>99</t>
  </si>
  <si>
    <t>R3_49</t>
  </si>
  <si>
    <t>115</t>
  </si>
  <si>
    <t>116</t>
  </si>
  <si>
    <t>R3_50</t>
  </si>
  <si>
    <t>135</t>
  </si>
  <si>
    <t>136</t>
  </si>
  <si>
    <t>R3_51</t>
  </si>
  <si>
    <t>5</t>
  </si>
  <si>
    <t>R3_52</t>
  </si>
  <si>
    <t>108</t>
  </si>
  <si>
    <t>109</t>
  </si>
  <si>
    <t>R3_52_rep 1</t>
  </si>
  <si>
    <t>R3_53</t>
  </si>
  <si>
    <t>128</t>
  </si>
  <si>
    <t>129</t>
  </si>
  <si>
    <t>R3_54</t>
  </si>
  <si>
    <t>148</t>
  </si>
  <si>
    <t>149</t>
  </si>
  <si>
    <t>R3_55</t>
  </si>
  <si>
    <t>6</t>
  </si>
  <si>
    <t>63</t>
  </si>
  <si>
    <t>64</t>
  </si>
  <si>
    <t>R3_56</t>
  </si>
  <si>
    <t>83</t>
  </si>
  <si>
    <t>84</t>
  </si>
  <si>
    <t>R3_57</t>
  </si>
  <si>
    <t>1302</t>
  </si>
  <si>
    <t>C</t>
  </si>
  <si>
    <t>R3_58</t>
  </si>
  <si>
    <t>103</t>
  </si>
  <si>
    <t>104</t>
  </si>
  <si>
    <t>R3_59</t>
  </si>
  <si>
    <t>123</t>
  </si>
  <si>
    <t>124</t>
  </si>
  <si>
    <t>R3_60</t>
  </si>
  <si>
    <t>R3_3</t>
  </si>
  <si>
    <t>R3_4</t>
  </si>
  <si>
    <t>78</t>
  </si>
  <si>
    <t>79</t>
  </si>
  <si>
    <t>R3_1</t>
  </si>
  <si>
    <t>R3_5</t>
  </si>
  <si>
    <t>118</t>
  </si>
  <si>
    <t>119</t>
  </si>
  <si>
    <t>R3_6</t>
  </si>
  <si>
    <t>138</t>
  </si>
  <si>
    <t>139</t>
  </si>
  <si>
    <t>R3_7</t>
  </si>
  <si>
    <t>8</t>
  </si>
  <si>
    <t>9</t>
  </si>
  <si>
    <t>R3_8</t>
  </si>
  <si>
    <t>27</t>
  </si>
  <si>
    <t>28</t>
  </si>
  <si>
    <t>R3_2</t>
  </si>
  <si>
    <t>48</t>
  </si>
  <si>
    <t>49</t>
  </si>
  <si>
    <t>R3_9</t>
  </si>
  <si>
    <t>68</t>
  </si>
  <si>
    <t>69</t>
  </si>
  <si>
    <t>R3_10</t>
  </si>
  <si>
    <t>R3_11</t>
  </si>
  <si>
    <t>107</t>
  </si>
  <si>
    <t>R3_12</t>
  </si>
  <si>
    <t>127</t>
  </si>
  <si>
    <t>R3_12_rep 1</t>
  </si>
  <si>
    <t>R3_12_rep 2</t>
  </si>
  <si>
    <t>R3_13</t>
  </si>
  <si>
    <t>145</t>
  </si>
  <si>
    <t>146</t>
  </si>
  <si>
    <t>R3_14</t>
  </si>
  <si>
    <t>15</t>
  </si>
  <si>
    <t>16</t>
  </si>
  <si>
    <t>R3_14_rep 1</t>
  </si>
  <si>
    <t>R3_15</t>
  </si>
  <si>
    <t>74</t>
  </si>
  <si>
    <t>75</t>
  </si>
  <si>
    <t>R3_16</t>
  </si>
  <si>
    <t>94</t>
  </si>
  <si>
    <t>95</t>
  </si>
  <si>
    <t>R3_16_rep 1</t>
  </si>
  <si>
    <t>R3_17</t>
  </si>
  <si>
    <t>114</t>
  </si>
  <si>
    <t>R3_18</t>
  </si>
  <si>
    <t>134</t>
  </si>
  <si>
    <t>R3_19</t>
  </si>
  <si>
    <t>R3_20</t>
  </si>
  <si>
    <t>24</t>
  </si>
  <si>
    <t>25</t>
  </si>
  <si>
    <t>R3_21</t>
  </si>
  <si>
    <t>44</t>
  </si>
  <si>
    <t>45</t>
  </si>
  <si>
    <t>R3_22</t>
  </si>
  <si>
    <t>65</t>
  </si>
  <si>
    <t>R3_22_rep 1</t>
  </si>
  <si>
    <t>R3_23_1</t>
  </si>
  <si>
    <t>85</t>
  </si>
  <si>
    <t>R3_23_3</t>
  </si>
  <si>
    <t>R3_24</t>
  </si>
  <si>
    <t>105</t>
  </si>
  <si>
    <t>R3_25</t>
  </si>
  <si>
    <t>R3_26</t>
  </si>
  <si>
    <t>R3_27</t>
  </si>
  <si>
    <t>147</t>
  </si>
  <si>
    <t>R3_28</t>
  </si>
  <si>
    <t>18</t>
  </si>
  <si>
    <t>19</t>
  </si>
  <si>
    <t>R3_29</t>
  </si>
  <si>
    <t>38</t>
  </si>
  <si>
    <t>39</t>
  </si>
  <si>
    <t>R3_30</t>
  </si>
  <si>
    <t>58</t>
  </si>
  <si>
    <t>59</t>
  </si>
  <si>
    <t>R3_31</t>
  </si>
  <si>
    <t>R3_32</t>
  </si>
  <si>
    <t>R3_33</t>
  </si>
  <si>
    <t>R3_34</t>
  </si>
  <si>
    <t>R3_35</t>
  </si>
  <si>
    <t>R3_36</t>
  </si>
  <si>
    <t>29</t>
  </si>
  <si>
    <t>R3_37</t>
  </si>
  <si>
    <t>R3_38</t>
  </si>
  <si>
    <t>R3_39</t>
  </si>
  <si>
    <t>R3_40</t>
  </si>
  <si>
    <t>R3_40_rep 1</t>
  </si>
  <si>
    <t>R3_40_rep 2</t>
  </si>
  <si>
    <t>R3_41</t>
  </si>
  <si>
    <t>R3_42</t>
  </si>
  <si>
    <t>R3_43</t>
  </si>
  <si>
    <t>RP-Pb-1</t>
  </si>
  <si>
    <t>23</t>
  </si>
  <si>
    <t>15.73</t>
  </si>
  <si>
    <t>R2_1</t>
  </si>
  <si>
    <t>33</t>
  </si>
  <si>
    <t>34</t>
  </si>
  <si>
    <t>15.83</t>
  </si>
  <si>
    <t>R2_3_2</t>
  </si>
  <si>
    <t>43</t>
  </si>
  <si>
    <t>15.93</t>
  </si>
  <si>
    <t>R2_3_1</t>
  </si>
  <si>
    <t>53</t>
  </si>
  <si>
    <t>54</t>
  </si>
  <si>
    <t>16.03</t>
  </si>
  <si>
    <t>RP-Pb-3-Rep 1</t>
  </si>
  <si>
    <t>16.13</t>
  </si>
  <si>
    <t>RP-Pb-3-Rep 2</t>
  </si>
  <si>
    <t>RP-Pb-3-Rep 3</t>
  </si>
  <si>
    <t>R2_4_1</t>
  </si>
  <si>
    <t>73</t>
  </si>
  <si>
    <t>16.23</t>
  </si>
  <si>
    <t>R2_4_2</t>
  </si>
  <si>
    <t>R2_4_3</t>
  </si>
  <si>
    <t>R2_5</t>
  </si>
  <si>
    <t>16.33</t>
  </si>
  <si>
    <t>R2_6</t>
  </si>
  <si>
    <t>93</t>
  </si>
  <si>
    <t>16.43</t>
  </si>
  <si>
    <t>RP-Pb-5</t>
  </si>
  <si>
    <t>16.53</t>
  </si>
  <si>
    <t>R2_7</t>
  </si>
  <si>
    <t>113</t>
  </si>
  <si>
    <t>16.63</t>
  </si>
  <si>
    <t>R2_8</t>
  </si>
  <si>
    <t>16.73</t>
  </si>
  <si>
    <t>R2_9</t>
  </si>
  <si>
    <t>133</t>
  </si>
  <si>
    <t>16.83</t>
  </si>
  <si>
    <t>RP-Pb-7</t>
  </si>
  <si>
    <t>16.93</t>
  </si>
  <si>
    <t>R2_10</t>
  </si>
  <si>
    <t>17.03</t>
  </si>
  <si>
    <t>R2_12</t>
  </si>
  <si>
    <t>17.23</t>
  </si>
  <si>
    <t>RP-Pb-9</t>
  </si>
  <si>
    <t>17.33</t>
  </si>
  <si>
    <t>R2_13</t>
  </si>
  <si>
    <t>17.43</t>
  </si>
  <si>
    <t>R2_14</t>
  </si>
  <si>
    <t>17.53</t>
  </si>
  <si>
    <t>RP-Pb-11</t>
  </si>
  <si>
    <t>17.73</t>
  </si>
  <si>
    <t>RP-Pb-13</t>
  </si>
  <si>
    <t>12.64</t>
  </si>
  <si>
    <t>RP-Pb-15</t>
  </si>
  <si>
    <t>35</t>
  </si>
  <si>
    <t>RP_Pb_17</t>
  </si>
  <si>
    <t>22.88</t>
  </si>
  <si>
    <t>RP-Pb-19</t>
  </si>
  <si>
    <t>13.84</t>
  </si>
  <si>
    <t>RP_Pb_19</t>
  </si>
  <si>
    <t>R2_16</t>
  </si>
  <si>
    <t>125</t>
  </si>
  <si>
    <t>13.94</t>
  </si>
  <si>
    <t>R2_17</t>
  </si>
  <si>
    <t>14.04</t>
  </si>
  <si>
    <t>R2_18</t>
  </si>
  <si>
    <t>14.14</t>
  </si>
  <si>
    <t>R2_20</t>
  </si>
  <si>
    <t>80</t>
  </si>
  <si>
    <t>81</t>
  </si>
  <si>
    <t>21.3</t>
  </si>
  <si>
    <t>LAST GLACIAL CYCLE</t>
  </si>
  <si>
    <t>MREE/MREE*</t>
  </si>
  <si>
    <t>HREE/LREE</t>
  </si>
  <si>
    <t>Ce anomoly</t>
  </si>
  <si>
    <t>Al/Pb</t>
  </si>
  <si>
    <t>Al/Th</t>
  </si>
  <si>
    <t>R3_44</t>
  </si>
  <si>
    <t>R2_11</t>
  </si>
  <si>
    <t>R2_15</t>
  </si>
  <si>
    <t>R3_23_2</t>
  </si>
  <si>
    <t>R4_12_1</t>
  </si>
  <si>
    <t>R4_39</t>
  </si>
  <si>
    <t>RP_PB_17</t>
  </si>
  <si>
    <t>Age (channell)</t>
  </si>
  <si>
    <t>139La</t>
  </si>
  <si>
    <t>140Ce</t>
  </si>
  <si>
    <t>141Pr</t>
  </si>
  <si>
    <t>146Nd</t>
  </si>
  <si>
    <t>147Sm</t>
  </si>
  <si>
    <t>153Eu</t>
  </si>
  <si>
    <t>157Gd</t>
  </si>
  <si>
    <t>159Tb</t>
  </si>
  <si>
    <t>163Dy</t>
  </si>
  <si>
    <t>165Ho</t>
  </si>
  <si>
    <t>166Er</t>
  </si>
  <si>
    <t>169Tm</t>
  </si>
  <si>
    <t>172Yb</t>
  </si>
  <si>
    <t>175Lu</t>
  </si>
  <si>
    <t>Al/Nd</t>
  </si>
  <si>
    <t>Rare earth element data, normalised to PAAS</t>
  </si>
  <si>
    <t>Rare earth element data, normalised to PAAS, La</t>
  </si>
  <si>
    <t>DETRITAL SAMPLES</t>
  </si>
  <si>
    <t>Age (RPI; Channell, 2012)</t>
  </si>
  <si>
    <t>Authigenic samples</t>
  </si>
  <si>
    <t>17.63</t>
  </si>
  <si>
    <t>17.13</t>
  </si>
  <si>
    <t>232Th</t>
  </si>
  <si>
    <t>146Nd ppb</t>
  </si>
  <si>
    <t>208Pb (ppm)</t>
  </si>
  <si>
    <t xml:space="preserve"> 208Pb (ppb)</t>
  </si>
  <si>
    <t>27Al (ppm)</t>
  </si>
  <si>
    <t>27Al (ppb)</t>
  </si>
  <si>
    <t>208Pb (ppb)</t>
  </si>
  <si>
    <t>232Th (ppb)</t>
  </si>
  <si>
    <t>146Nd (ppb)</t>
  </si>
  <si>
    <t>Detrital samples</t>
  </si>
  <si>
    <t>NIST NBS 981 Reference</t>
  </si>
  <si>
    <r>
      <rPr>
        <b/>
        <vertAlign val="superscript"/>
        <sz val="12"/>
        <rFont val="Calibri (Body)"/>
      </rPr>
      <t>206</t>
    </r>
    <r>
      <rPr>
        <b/>
        <sz val="12"/>
        <rFont val="Calibri"/>
        <family val="2"/>
        <scheme val="minor"/>
      </rPr>
      <t>Pb/</t>
    </r>
    <r>
      <rPr>
        <b/>
        <vertAlign val="superscript"/>
        <sz val="12"/>
        <rFont val="Calibri (Body)"/>
      </rPr>
      <t>204</t>
    </r>
    <r>
      <rPr>
        <b/>
        <sz val="12"/>
        <rFont val="Calibri"/>
        <family val="2"/>
        <scheme val="minor"/>
      </rPr>
      <t>Pb</t>
    </r>
  </si>
  <si>
    <r>
      <rPr>
        <b/>
        <vertAlign val="superscript"/>
        <sz val="12"/>
        <rFont val="Calibri (Body)"/>
      </rPr>
      <t>207</t>
    </r>
    <r>
      <rPr>
        <b/>
        <sz val="12"/>
        <rFont val="Calibri"/>
        <family val="2"/>
        <scheme val="minor"/>
      </rPr>
      <t>Pb/</t>
    </r>
    <r>
      <rPr>
        <b/>
        <vertAlign val="superscript"/>
        <sz val="12"/>
        <rFont val="Calibri (Body)"/>
      </rPr>
      <t>204</t>
    </r>
    <r>
      <rPr>
        <b/>
        <sz val="12"/>
        <rFont val="Calibri"/>
        <family val="2"/>
        <scheme val="minor"/>
      </rPr>
      <t>Pb</t>
    </r>
  </si>
  <si>
    <r>
      <t>208</t>
    </r>
    <r>
      <rPr>
        <b/>
        <sz val="12"/>
        <rFont val="Calibri"/>
        <family val="2"/>
        <scheme val="minor"/>
      </rPr>
      <t>Pb/</t>
    </r>
    <r>
      <rPr>
        <b/>
        <vertAlign val="superscript"/>
        <sz val="12"/>
        <rFont val="Calibri"/>
        <family val="2"/>
        <scheme val="minor"/>
      </rPr>
      <t>204</t>
    </r>
    <r>
      <rPr>
        <b/>
        <sz val="12"/>
        <rFont val="Calibri"/>
        <family val="2"/>
        <scheme val="minor"/>
      </rPr>
      <t>Pb</t>
    </r>
  </si>
  <si>
    <t>Leachate</t>
  </si>
  <si>
    <t>Detrital</t>
  </si>
  <si>
    <t>Average</t>
  </si>
  <si>
    <t>Min</t>
  </si>
  <si>
    <t>Max</t>
  </si>
  <si>
    <t>max-min</t>
  </si>
  <si>
    <t>Meters below seafloor (MBSF_TOP)</t>
  </si>
  <si>
    <t>Meters composite depth (MCD)</t>
  </si>
  <si>
    <t>Channell et al. (2012) RPI age model (ka)</t>
  </si>
  <si>
    <t>Age (RPI; Channell et al., 2012)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</si>
</sst>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0.00000"/>
  </numFmts>
  <fonts count="15" x14ac:knownFonts="1">
    <font>
      <sz val="12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2"/>
      <color theme="2" tint="-0.499984740745262"/>
      <name val="Calibri"/>
      <family val="2"/>
      <scheme val="minor"/>
    </font>
    <font>
      <sz val="12"/>
      <color theme="4" tint="-0.249977111117893"/>
      <name val="Calibri"/>
      <family val="2"/>
      <scheme val="minor"/>
    </font>
    <font>
      <sz val="12"/>
      <color theme="5" tint="-0.249977111117893"/>
      <name val="Calibri"/>
      <family val="2"/>
      <scheme val="minor"/>
    </font>
    <font>
      <sz val="12"/>
      <color theme="9" tint="-0.249977111117893"/>
      <name val="Calibri"/>
      <family val="2"/>
      <scheme val="minor"/>
    </font>
    <font>
      <sz val="11"/>
      <name val="Calibri"/>
      <family val="2"/>
      <scheme val="minor"/>
    </font>
    <font>
      <sz val="8"/>
      <name val="Calibri"/>
      <family val="2"/>
      <scheme val="minor"/>
    </font>
    <font>
      <sz val="12"/>
      <color theme="4" tint="-0.499984740745262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2"/>
      <name val="Calibri"/>
      <family val="2"/>
      <scheme val="minor"/>
    </font>
    <font>
      <b/>
      <vertAlign val="superscript"/>
      <sz val="12"/>
      <name val="Calibri (Body)"/>
    </font>
    <font>
      <b/>
      <vertAlign val="superscript"/>
      <sz val="12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1">
    <xf numFmtId="0" fontId="0" fillId="0" borderId="0" xfId="0"/>
    <xf numFmtId="0" fontId="4" fillId="0" borderId="0" xfId="0" applyFont="1"/>
    <xf numFmtId="0" fontId="5" fillId="0" borderId="0" xfId="0" applyFont="1"/>
    <xf numFmtId="0" fontId="6" fillId="0" borderId="0" xfId="0" applyFont="1"/>
    <xf numFmtId="49" fontId="6" fillId="0" borderId="0" xfId="0" applyNumberFormat="1" applyFont="1" applyAlignment="1">
      <alignment wrapText="1"/>
    </xf>
    <xf numFmtId="0" fontId="7" fillId="0" borderId="0" xfId="0" applyFont="1"/>
    <xf numFmtId="49" fontId="6" fillId="0" borderId="0" xfId="0" applyNumberFormat="1" applyFont="1" applyAlignment="1">
      <alignment horizontal="left" wrapText="1"/>
    </xf>
    <xf numFmtId="0" fontId="1" fillId="0" borderId="0" xfId="0" applyFont="1"/>
    <xf numFmtId="164" fontId="1" fillId="0" borderId="0" xfId="0" applyNumberFormat="1" applyFont="1" applyAlignment="1">
      <alignment horizontal="center"/>
    </xf>
    <xf numFmtId="49" fontId="0" fillId="0" borderId="0" xfId="0" applyNumberFormat="1" applyAlignment="1">
      <alignment wrapText="1"/>
    </xf>
    <xf numFmtId="2" fontId="0" fillId="0" borderId="0" xfId="0" applyNumberFormat="1" applyAlignment="1">
      <alignment horizontal="center" wrapText="1"/>
    </xf>
    <xf numFmtId="164" fontId="0" fillId="0" borderId="0" xfId="0" applyNumberFormat="1" applyAlignment="1">
      <alignment horizontal="center"/>
    </xf>
    <xf numFmtId="0" fontId="2" fillId="2" borderId="0" xfId="0" applyFont="1" applyFill="1" applyAlignment="1">
      <alignment vertical="center"/>
    </xf>
    <xf numFmtId="0" fontId="2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 wrapText="1"/>
    </xf>
    <xf numFmtId="0" fontId="0" fillId="2" borderId="0" xfId="0" applyFill="1"/>
    <xf numFmtId="0" fontId="3" fillId="2" borderId="0" xfId="0" applyFont="1" applyFill="1" applyAlignment="1">
      <alignment horizontal="center" vertical="center"/>
    </xf>
    <xf numFmtId="0" fontId="0" fillId="0" borderId="0" xfId="0" applyFont="1" applyAlignment="1">
      <alignment horizontal="left"/>
    </xf>
    <xf numFmtId="0" fontId="0" fillId="0" borderId="0" xfId="0" applyFont="1"/>
    <xf numFmtId="164" fontId="0" fillId="0" borderId="0" xfId="0" applyNumberFormat="1" applyFont="1"/>
    <xf numFmtId="0" fontId="0" fillId="0" borderId="0" xfId="0" applyFont="1" applyFill="1" applyAlignment="1">
      <alignment horizontal="left"/>
    </xf>
    <xf numFmtId="2" fontId="0" fillId="0" borderId="0" xfId="0" applyNumberFormat="1" applyFont="1" applyFill="1" applyAlignment="1">
      <alignment horizontal="right" vertical="center" wrapText="1"/>
    </xf>
    <xf numFmtId="0" fontId="0" fillId="0" borderId="0" xfId="0" applyFont="1" applyFill="1"/>
    <xf numFmtId="2" fontId="0" fillId="0" borderId="0" xfId="0" applyNumberFormat="1" applyFont="1" applyFill="1" applyAlignment="1">
      <alignment horizontal="right" wrapText="1"/>
    </xf>
    <xf numFmtId="49" fontId="0" fillId="0" borderId="0" xfId="0" applyNumberFormat="1" applyFont="1" applyFill="1" applyAlignment="1">
      <alignment horizontal="right" wrapText="1"/>
    </xf>
    <xf numFmtId="0" fontId="0" fillId="0" borderId="0" xfId="0" applyFont="1" applyFill="1" applyAlignment="1">
      <alignment horizontal="right"/>
    </xf>
    <xf numFmtId="0" fontId="0" fillId="0" borderId="0" xfId="0" applyFont="1" applyFill="1" applyAlignment="1">
      <alignment horizontal="right" vertical="center"/>
    </xf>
    <xf numFmtId="0" fontId="0" fillId="0" borderId="0" xfId="0" applyFont="1" applyFill="1" applyAlignment="1">
      <alignment horizontal="right" vertical="center" wrapText="1"/>
    </xf>
    <xf numFmtId="164" fontId="0" fillId="0" borderId="0" xfId="0" applyNumberFormat="1" applyFont="1" applyFill="1" applyAlignment="1">
      <alignment horizontal="right"/>
    </xf>
    <xf numFmtId="165" fontId="0" fillId="0" borderId="0" xfId="0" applyNumberFormat="1" applyFont="1" applyFill="1" applyAlignment="1">
      <alignment horizontal="right"/>
    </xf>
    <xf numFmtId="0" fontId="2" fillId="0" borderId="0" xfId="0" applyFont="1" applyFill="1" applyAlignment="1">
      <alignment horizontal="right"/>
    </xf>
    <xf numFmtId="0" fontId="2" fillId="2" borderId="0" xfId="0" applyFont="1" applyFill="1"/>
    <xf numFmtId="2" fontId="0" fillId="0" borderId="0" xfId="0" applyNumberFormat="1" applyFont="1"/>
    <xf numFmtId="0" fontId="10" fillId="0" borderId="0" xfId="0" applyFont="1"/>
    <xf numFmtId="2" fontId="0" fillId="0" borderId="0" xfId="0" applyNumberFormat="1"/>
    <xf numFmtId="0" fontId="0" fillId="0" borderId="0" xfId="0" applyAlignment="1">
      <alignment horizontal="right"/>
    </xf>
    <xf numFmtId="2" fontId="0" fillId="0" borderId="0" xfId="0" applyNumberFormat="1" applyAlignment="1">
      <alignment horizontal="right"/>
    </xf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center"/>
    </xf>
    <xf numFmtId="0" fontId="11" fillId="2" borderId="0" xfId="0" applyFont="1" applyFill="1" applyAlignment="1">
      <alignment horizontal="left"/>
    </xf>
    <xf numFmtId="0" fontId="2" fillId="2" borderId="0" xfId="0" applyFont="1" applyFill="1" applyAlignment="1">
      <alignment horizontal="left"/>
    </xf>
    <xf numFmtId="0" fontId="2" fillId="2" borderId="0" xfId="0" applyFont="1" applyFill="1" applyAlignment="1">
      <alignment horizontal="right" vertical="center"/>
    </xf>
    <xf numFmtId="0" fontId="0" fillId="0" borderId="0" xfId="0" applyFont="1" applyAlignment="1">
      <alignment horizontal="right"/>
    </xf>
    <xf numFmtId="2" fontId="2" fillId="2" borderId="0" xfId="0" applyNumberFormat="1" applyFont="1" applyFill="1" applyAlignment="1">
      <alignment horizontal="center" vertical="center"/>
    </xf>
    <xf numFmtId="2" fontId="0" fillId="0" borderId="0" xfId="0" applyNumberFormat="1" applyFont="1" applyFill="1"/>
    <xf numFmtId="0" fontId="1" fillId="2" borderId="0" xfId="0" applyFont="1" applyFill="1"/>
    <xf numFmtId="0" fontId="2" fillId="0" borderId="0" xfId="0" applyFont="1"/>
    <xf numFmtId="164" fontId="8" fillId="0" borderId="0" xfId="0" applyNumberFormat="1" applyFont="1" applyAlignment="1">
      <alignment horizontal="right"/>
    </xf>
    <xf numFmtId="165" fontId="8" fillId="0" borderId="0" xfId="0" applyNumberFormat="1" applyFont="1" applyAlignment="1">
      <alignment horizontal="right"/>
    </xf>
    <xf numFmtId="164" fontId="0" fillId="0" borderId="0" xfId="0" applyNumberFormat="1"/>
    <xf numFmtId="165" fontId="0" fillId="0" borderId="0" xfId="0" applyNumberFormat="1"/>
    <xf numFmtId="164" fontId="8" fillId="0" borderId="0" xfId="0" applyNumberFormat="1" applyFont="1"/>
    <xf numFmtId="165" fontId="8" fillId="0" borderId="0" xfId="0" applyNumberFormat="1" applyFont="1"/>
    <xf numFmtId="0" fontId="8" fillId="0" borderId="0" xfId="0" applyFont="1" applyAlignment="1">
      <alignment horizontal="right" vertical="center"/>
    </xf>
    <xf numFmtId="165" fontId="8" fillId="0" borderId="0" xfId="0" applyNumberFormat="1" applyFont="1" applyAlignment="1">
      <alignment horizontal="right" vertical="center"/>
    </xf>
    <xf numFmtId="0" fontId="14" fillId="2" borderId="0" xfId="0" applyFont="1" applyFill="1" applyAlignment="1">
      <alignment horizontal="center" vertical="center"/>
    </xf>
    <xf numFmtId="0" fontId="12" fillId="2" borderId="0" xfId="0" applyFont="1" applyFill="1"/>
    <xf numFmtId="49" fontId="0" fillId="0" borderId="0" xfId="0" applyNumberFormat="1" applyAlignment="1">
      <alignment horizontal="right" wrapText="1"/>
    </xf>
    <xf numFmtId="2" fontId="0" fillId="0" borderId="0" xfId="0" applyNumberFormat="1" applyAlignment="1">
      <alignment horizontal="right" wrapText="1"/>
    </xf>
    <xf numFmtId="0" fontId="11" fillId="2" borderId="0" xfId="0" applyFont="1" applyFill="1" applyAlignment="1">
      <alignment horizontal="left"/>
    </xf>
    <xf numFmtId="0" fontId="2" fillId="2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D19D77-DE56-FF4E-9B1B-911779538008}">
  <dimension ref="A1:AB153"/>
  <sheetViews>
    <sheetView tabSelected="1" topLeftCell="A109" workbookViewId="0">
      <selection activeCell="M104" sqref="M104"/>
    </sheetView>
  </sheetViews>
  <sheetFormatPr baseColWidth="10" defaultRowHeight="16" x14ac:dyDescent="0.2"/>
  <cols>
    <col min="1" max="1" width="10.83203125" style="18"/>
    <col min="2" max="2" width="11.1640625" style="18" bestFit="1" customWidth="1"/>
    <col min="3" max="3" width="6.5" style="18" bestFit="1" customWidth="1"/>
    <col min="4" max="4" width="5.5" style="18" bestFit="1" customWidth="1"/>
    <col min="5" max="5" width="5.6640625" style="18" bestFit="1" customWidth="1"/>
    <col min="6" max="6" width="10.6640625" style="18" bestFit="1" customWidth="1"/>
    <col min="7" max="7" width="8.33203125" style="18" bestFit="1" customWidth="1"/>
    <col min="8" max="8" width="11" style="18" bestFit="1" customWidth="1"/>
    <col min="9" max="9" width="15.1640625" style="18" bestFit="1" customWidth="1"/>
    <col min="10" max="10" width="8.5" style="18" bestFit="1" customWidth="1"/>
    <col min="11" max="11" width="11.83203125" style="17" customWidth="1"/>
    <col min="12" max="12" width="10.83203125" style="22" customWidth="1"/>
    <col min="13" max="13" width="11" style="22" customWidth="1"/>
    <col min="14" max="18" width="10.83203125" style="18"/>
    <col min="19" max="19" width="11.6640625" style="18" bestFit="1" customWidth="1"/>
    <col min="20" max="16384" width="10.83203125" style="18"/>
  </cols>
  <sheetData>
    <row r="1" spans="1:28" ht="21" x14ac:dyDescent="0.25">
      <c r="A1" s="59" t="s">
        <v>236</v>
      </c>
      <c r="B1" s="59"/>
      <c r="C1" s="59"/>
      <c r="V1" s="60" t="s">
        <v>282</v>
      </c>
      <c r="W1" s="60"/>
      <c r="X1"/>
      <c r="Y1"/>
      <c r="Z1"/>
      <c r="AA1"/>
      <c r="AB1"/>
    </row>
    <row r="2" spans="1:28" ht="21" x14ac:dyDescent="0.25">
      <c r="A2" s="40" t="s">
        <v>269</v>
      </c>
      <c r="B2" s="39"/>
      <c r="C2" s="39"/>
    </row>
    <row r="3" spans="1:28" ht="68" x14ac:dyDescent="0.2">
      <c r="A3" s="12" t="s">
        <v>0</v>
      </c>
      <c r="B3" s="14" t="s">
        <v>1</v>
      </c>
      <c r="C3" s="14" t="s">
        <v>2</v>
      </c>
      <c r="D3" s="14" t="s">
        <v>3</v>
      </c>
      <c r="E3" s="14" t="s">
        <v>4</v>
      </c>
      <c r="F3" s="14" t="s">
        <v>5</v>
      </c>
      <c r="G3" s="14" t="s">
        <v>6</v>
      </c>
      <c r="H3" s="14" t="s">
        <v>7</v>
      </c>
      <c r="I3" s="14" t="s">
        <v>8</v>
      </c>
      <c r="J3" s="14" t="s">
        <v>9</v>
      </c>
      <c r="K3" s="14" t="s">
        <v>292</v>
      </c>
      <c r="L3" s="14" t="s">
        <v>293</v>
      </c>
      <c r="M3" s="14" t="s">
        <v>294</v>
      </c>
      <c r="N3" s="16" t="s">
        <v>283</v>
      </c>
      <c r="O3" s="16" t="s">
        <v>11</v>
      </c>
      <c r="P3" s="16" t="s">
        <v>284</v>
      </c>
      <c r="Q3" s="16" t="s">
        <v>11</v>
      </c>
      <c r="R3" s="55" t="s">
        <v>285</v>
      </c>
      <c r="S3" s="16" t="s">
        <v>11</v>
      </c>
      <c r="V3" s="56"/>
      <c r="W3" s="16" t="s">
        <v>283</v>
      </c>
      <c r="X3" s="16" t="s">
        <v>11</v>
      </c>
      <c r="Y3" s="16" t="s">
        <v>284</v>
      </c>
      <c r="Z3" s="16" t="s">
        <v>11</v>
      </c>
      <c r="AA3" s="55" t="s">
        <v>285</v>
      </c>
      <c r="AB3" s="16" t="s">
        <v>11</v>
      </c>
    </row>
    <row r="4" spans="1:28" s="1" customFormat="1" ht="17" x14ac:dyDescent="0.2">
      <c r="A4" s="26" t="s">
        <v>12</v>
      </c>
      <c r="B4" s="25">
        <v>303</v>
      </c>
      <c r="C4" s="25">
        <v>1302</v>
      </c>
      <c r="D4" s="25" t="s">
        <v>13</v>
      </c>
      <c r="E4" s="25">
        <v>1</v>
      </c>
      <c r="F4" s="25" t="s">
        <v>14</v>
      </c>
      <c r="G4" s="25">
        <v>1</v>
      </c>
      <c r="H4" s="25">
        <v>45</v>
      </c>
      <c r="I4" s="27">
        <v>46</v>
      </c>
      <c r="J4" s="24" t="s">
        <v>15</v>
      </c>
      <c r="K4" s="21">
        <v>0.45</v>
      </c>
      <c r="L4" s="21">
        <v>0.45</v>
      </c>
      <c r="M4" s="25">
        <v>2.0417422869999999</v>
      </c>
      <c r="N4" s="28">
        <v>19.549430471008773</v>
      </c>
      <c r="O4" s="29">
        <v>1.4824572547475972E-4</v>
      </c>
      <c r="P4" s="28">
        <v>15.692852704721068</v>
      </c>
      <c r="Q4" s="29">
        <v>1.0777725830560878E-3</v>
      </c>
      <c r="R4" s="28">
        <v>40.00241904144788</v>
      </c>
      <c r="S4" s="19">
        <v>4.5506788385048002E-3</v>
      </c>
      <c r="V4" s="46" t="s">
        <v>286</v>
      </c>
      <c r="W4" s="47">
        <v>16.941629708706014</v>
      </c>
      <c r="X4" s="48">
        <v>9.6350678230362806E-4</v>
      </c>
      <c r="Y4" s="47">
        <v>15.498003856192636</v>
      </c>
      <c r="Z4" s="48">
        <v>8.6696777696354489E-4</v>
      </c>
      <c r="AA4" s="47">
        <v>36.717557875424163</v>
      </c>
      <c r="AB4" s="48">
        <v>2.5802122555859553E-3</v>
      </c>
    </row>
    <row r="5" spans="1:28" s="1" customFormat="1" ht="17" x14ac:dyDescent="0.2">
      <c r="A5" s="26" t="s">
        <v>16</v>
      </c>
      <c r="B5" s="25">
        <v>303</v>
      </c>
      <c r="C5" s="27">
        <v>1303</v>
      </c>
      <c r="D5" s="27" t="s">
        <v>17</v>
      </c>
      <c r="E5" s="27">
        <v>1</v>
      </c>
      <c r="F5" s="27" t="s">
        <v>14</v>
      </c>
      <c r="G5" s="27">
        <v>2</v>
      </c>
      <c r="H5" s="27">
        <v>102</v>
      </c>
      <c r="I5" s="27">
        <v>103</v>
      </c>
      <c r="J5" s="24" t="s">
        <v>15</v>
      </c>
      <c r="K5" s="23">
        <v>2.52</v>
      </c>
      <c r="L5" s="21">
        <v>3.35</v>
      </c>
      <c r="M5" s="25">
        <v>21.938029700000001</v>
      </c>
      <c r="N5" s="28">
        <v>19.0272603031733</v>
      </c>
      <c r="O5" s="29">
        <v>1.7615275340342917E-4</v>
      </c>
      <c r="P5" s="28">
        <v>15.636122081698083</v>
      </c>
      <c r="Q5" s="29">
        <v>1.1295730263073678E-3</v>
      </c>
      <c r="R5" s="28">
        <v>39.259394913861946</v>
      </c>
      <c r="S5" s="19">
        <v>5.1928337872155237E-3</v>
      </c>
      <c r="V5"/>
      <c r="W5" s="47">
        <v>16.942540206056609</v>
      </c>
      <c r="X5" s="48">
        <v>5.6311361823504547E-4</v>
      </c>
      <c r="Y5" s="47">
        <v>15.498449569523725</v>
      </c>
      <c r="Z5" s="48">
        <v>6.0921658116990993E-4</v>
      </c>
      <c r="AA5" s="47">
        <v>36.71924593577635</v>
      </c>
      <c r="AB5" s="48">
        <v>1.6975050571790746E-3</v>
      </c>
    </row>
    <row r="6" spans="1:28" s="1" customFormat="1" ht="17" x14ac:dyDescent="0.2">
      <c r="A6" s="26" t="s">
        <v>18</v>
      </c>
      <c r="B6" s="25">
        <v>303</v>
      </c>
      <c r="C6" s="27">
        <v>1303</v>
      </c>
      <c r="D6" s="27" t="s">
        <v>17</v>
      </c>
      <c r="E6" s="27">
        <v>1</v>
      </c>
      <c r="F6" s="27" t="s">
        <v>14</v>
      </c>
      <c r="G6" s="27">
        <v>2</v>
      </c>
      <c r="H6" s="27">
        <v>132</v>
      </c>
      <c r="I6" s="27">
        <v>133</v>
      </c>
      <c r="J6" s="24" t="s">
        <v>15</v>
      </c>
      <c r="K6" s="23">
        <v>2.82</v>
      </c>
      <c r="L6" s="21">
        <v>3.65</v>
      </c>
      <c r="M6" s="25">
        <v>24.199882349999999</v>
      </c>
      <c r="N6" s="28">
        <v>19.236532026603836</v>
      </c>
      <c r="O6" s="29">
        <v>3.0057789375010279E-4</v>
      </c>
      <c r="P6" s="28">
        <v>15.640944536898923</v>
      </c>
      <c r="Q6" s="29">
        <v>1.596661249239853E-3</v>
      </c>
      <c r="R6" s="28">
        <v>39.506245780619487</v>
      </c>
      <c r="S6" s="19">
        <v>3.9524127205324564E-3</v>
      </c>
      <c r="V6"/>
      <c r="W6" s="47">
        <v>16.942391233706914</v>
      </c>
      <c r="X6" s="48">
        <v>2.0207898431732322E-4</v>
      </c>
      <c r="Y6" s="47">
        <v>15.49834180551775</v>
      </c>
      <c r="Z6" s="48">
        <v>1.5017333230353403E-3</v>
      </c>
      <c r="AA6" s="47">
        <v>36.718680250430523</v>
      </c>
      <c r="AB6" s="48">
        <v>5.3817949173106498E-3</v>
      </c>
    </row>
    <row r="7" spans="1:28" s="2" customFormat="1" ht="17" x14ac:dyDescent="0.2">
      <c r="A7" s="25" t="s">
        <v>19</v>
      </c>
      <c r="B7" s="24" t="s">
        <v>20</v>
      </c>
      <c r="C7" s="24" t="s">
        <v>21</v>
      </c>
      <c r="D7" s="24" t="s">
        <v>17</v>
      </c>
      <c r="E7" s="24" t="s">
        <v>22</v>
      </c>
      <c r="F7" s="24" t="s">
        <v>14</v>
      </c>
      <c r="G7" s="24" t="s">
        <v>23</v>
      </c>
      <c r="H7" s="24" t="s">
        <v>24</v>
      </c>
      <c r="I7" s="24" t="s">
        <v>25</v>
      </c>
      <c r="J7" s="24" t="s">
        <v>15</v>
      </c>
      <c r="K7" s="23">
        <v>3.88</v>
      </c>
      <c r="L7" s="23">
        <v>4.71</v>
      </c>
      <c r="M7" s="25">
        <v>32.185168320000002</v>
      </c>
      <c r="N7" s="25">
        <v>19.5579</v>
      </c>
      <c r="O7" s="29">
        <v>8.0000000000000004E-4</v>
      </c>
      <c r="P7" s="25">
        <v>15.658300000000001</v>
      </c>
      <c r="Q7" s="29">
        <v>8.9999999999999998E-4</v>
      </c>
      <c r="R7" s="25">
        <v>40.3581</v>
      </c>
      <c r="S7" s="19">
        <v>3.2000000000000002E-3</v>
      </c>
      <c r="V7"/>
      <c r="W7" s="47">
        <v>16.942756492759703</v>
      </c>
      <c r="X7" s="48">
        <v>1.9850616241526446E-4</v>
      </c>
      <c r="Y7" s="47">
        <v>15.498619076923962</v>
      </c>
      <c r="Z7" s="48">
        <v>1.4141356811635901E-3</v>
      </c>
      <c r="AA7" s="47">
        <v>36.71967123294791</v>
      </c>
      <c r="AB7" s="48">
        <v>5.7786120844586326E-3</v>
      </c>
    </row>
    <row r="8" spans="1:28" s="2" customFormat="1" ht="17" x14ac:dyDescent="0.2">
      <c r="A8" s="25" t="s">
        <v>26</v>
      </c>
      <c r="B8" s="24" t="s">
        <v>20</v>
      </c>
      <c r="C8" s="24" t="s">
        <v>21</v>
      </c>
      <c r="D8" s="24" t="s">
        <v>17</v>
      </c>
      <c r="E8" s="24" t="s">
        <v>22</v>
      </c>
      <c r="F8" s="24" t="s">
        <v>14</v>
      </c>
      <c r="G8" s="24" t="s">
        <v>23</v>
      </c>
      <c r="H8" s="24" t="s">
        <v>27</v>
      </c>
      <c r="I8" s="24" t="s">
        <v>28</v>
      </c>
      <c r="J8" s="24" t="s">
        <v>15</v>
      </c>
      <c r="K8" s="23">
        <v>4.43</v>
      </c>
      <c r="L8" s="23">
        <v>5.26</v>
      </c>
      <c r="M8" s="25">
        <v>36.02394675</v>
      </c>
      <c r="N8" s="25">
        <v>19.756900000000002</v>
      </c>
      <c r="O8" s="29">
        <v>8.9999999999999998E-4</v>
      </c>
      <c r="P8" s="25">
        <v>15.678599999999999</v>
      </c>
      <c r="Q8" s="29">
        <v>8.0000000000000004E-4</v>
      </c>
      <c r="R8" s="25">
        <v>40.639800000000001</v>
      </c>
      <c r="S8" s="19">
        <v>2.5000000000000001E-3</v>
      </c>
      <c r="V8"/>
      <c r="W8" s="49">
        <v>16.9453</v>
      </c>
      <c r="X8" s="50">
        <v>5.9999999999999995E-4</v>
      </c>
      <c r="Y8" s="49">
        <v>15.5009</v>
      </c>
      <c r="Z8" s="50">
        <v>5.0000000000000001E-4</v>
      </c>
      <c r="AA8" s="49">
        <v>36.725200000000001</v>
      </c>
      <c r="AB8" s="50">
        <v>1.2999999999999999E-3</v>
      </c>
    </row>
    <row r="9" spans="1:28" s="2" customFormat="1" ht="17" x14ac:dyDescent="0.2">
      <c r="A9" s="25" t="s">
        <v>29</v>
      </c>
      <c r="B9" s="24" t="s">
        <v>20</v>
      </c>
      <c r="C9" s="24" t="s">
        <v>21</v>
      </c>
      <c r="D9" s="24" t="s">
        <v>17</v>
      </c>
      <c r="E9" s="24" t="s">
        <v>22</v>
      </c>
      <c r="F9" s="24" t="s">
        <v>14</v>
      </c>
      <c r="G9" s="24" t="s">
        <v>30</v>
      </c>
      <c r="H9" s="24" t="s">
        <v>31</v>
      </c>
      <c r="I9" s="24" t="s">
        <v>32</v>
      </c>
      <c r="J9" s="24" t="s">
        <v>15</v>
      </c>
      <c r="K9" s="23">
        <v>4.63</v>
      </c>
      <c r="L9" s="23">
        <v>5.46</v>
      </c>
      <c r="M9" s="25">
        <v>37.229863909999999</v>
      </c>
      <c r="N9" s="25">
        <v>19.552199999999999</v>
      </c>
      <c r="O9" s="29">
        <v>2.0000000000000001E-4</v>
      </c>
      <c r="P9" s="25">
        <v>15.6493</v>
      </c>
      <c r="Q9" s="29">
        <v>1E-3</v>
      </c>
      <c r="R9" s="25">
        <v>40.383000000000003</v>
      </c>
      <c r="S9" s="19">
        <v>3.5999999999999999E-3</v>
      </c>
      <c r="V9"/>
      <c r="W9" s="49">
        <v>16.949300000000001</v>
      </c>
      <c r="X9" s="50">
        <v>2.0000000000000001E-4</v>
      </c>
      <c r="Y9" s="49">
        <v>15.5038</v>
      </c>
      <c r="Z9" s="50">
        <v>8.9999999999999998E-4</v>
      </c>
      <c r="AA9" s="49">
        <v>36.734299999999998</v>
      </c>
      <c r="AB9" s="50">
        <v>1.9E-3</v>
      </c>
    </row>
    <row r="10" spans="1:28" s="1" customFormat="1" ht="17" x14ac:dyDescent="0.2">
      <c r="A10" s="26" t="s">
        <v>33</v>
      </c>
      <c r="B10" s="25">
        <v>303</v>
      </c>
      <c r="C10" s="27">
        <v>1303</v>
      </c>
      <c r="D10" s="27" t="s">
        <v>17</v>
      </c>
      <c r="E10" s="27">
        <v>1</v>
      </c>
      <c r="F10" s="27" t="s">
        <v>14</v>
      </c>
      <c r="G10" s="27">
        <v>4</v>
      </c>
      <c r="H10" s="27">
        <v>23</v>
      </c>
      <c r="I10" s="27">
        <v>24</v>
      </c>
      <c r="J10" s="24" t="s">
        <v>15</v>
      </c>
      <c r="K10" s="21">
        <v>4.7299999999999995</v>
      </c>
      <c r="L10" s="21">
        <v>5.56</v>
      </c>
      <c r="M10" s="25">
        <v>37.832822489999998</v>
      </c>
      <c r="N10" s="28">
        <v>19.500452714748416</v>
      </c>
      <c r="O10" s="29">
        <v>1.8934336039696357E-4</v>
      </c>
      <c r="P10" s="28">
        <v>15.656152509842368</v>
      </c>
      <c r="Q10" s="29">
        <v>1.1680025871179864E-3</v>
      </c>
      <c r="R10" s="28">
        <v>40.1838914586328</v>
      </c>
      <c r="S10" s="19">
        <v>4.8975316851145936E-3</v>
      </c>
      <c r="V10"/>
      <c r="W10" s="49">
        <v>16.947900000000001</v>
      </c>
      <c r="X10" s="50">
        <v>2.0000000000000001E-4</v>
      </c>
      <c r="Y10" s="49">
        <v>15.502599999999999</v>
      </c>
      <c r="Z10" s="50">
        <v>1E-3</v>
      </c>
      <c r="AA10" s="49">
        <v>36.730899999999998</v>
      </c>
      <c r="AB10" s="50">
        <v>2.3999999999999998E-3</v>
      </c>
    </row>
    <row r="11" spans="1:28" s="2" customFormat="1" ht="17" x14ac:dyDescent="0.2">
      <c r="A11" s="25" t="s">
        <v>34</v>
      </c>
      <c r="B11" s="24" t="s">
        <v>20</v>
      </c>
      <c r="C11" s="24" t="s">
        <v>21</v>
      </c>
      <c r="D11" s="24" t="s">
        <v>17</v>
      </c>
      <c r="E11" s="24" t="s">
        <v>22</v>
      </c>
      <c r="F11" s="24" t="s">
        <v>14</v>
      </c>
      <c r="G11" s="24" t="s">
        <v>30</v>
      </c>
      <c r="H11" s="24" t="s">
        <v>35</v>
      </c>
      <c r="I11" s="24" t="s">
        <v>36</v>
      </c>
      <c r="J11" s="24" t="s">
        <v>15</v>
      </c>
      <c r="K11" s="23">
        <v>5.4799999999999995</v>
      </c>
      <c r="L11" s="21">
        <v>6.31</v>
      </c>
      <c r="M11" s="25">
        <v>42.071783250000003</v>
      </c>
      <c r="N11" s="25">
        <v>19.700900000000001</v>
      </c>
      <c r="O11" s="29">
        <v>2.0000000000000001E-4</v>
      </c>
      <c r="P11" s="25">
        <v>15.683400000000001</v>
      </c>
      <c r="Q11" s="29">
        <v>1E-3</v>
      </c>
      <c r="R11" s="25">
        <v>40.1693</v>
      </c>
      <c r="S11" s="18">
        <v>3.7000000000000002E-3</v>
      </c>
      <c r="V11"/>
      <c r="W11" s="49">
        <v>16.941199999999998</v>
      </c>
      <c r="X11" s="50">
        <v>2.0000000000000001E-4</v>
      </c>
      <c r="Y11" s="49">
        <v>15.496</v>
      </c>
      <c r="Z11" s="50">
        <v>1.1000000000000001E-3</v>
      </c>
      <c r="AA11" s="49">
        <v>36.712499999999999</v>
      </c>
      <c r="AB11" s="50">
        <v>2.3E-3</v>
      </c>
    </row>
    <row r="12" spans="1:28" s="2" customFormat="1" ht="17" x14ac:dyDescent="0.2">
      <c r="A12" s="25" t="s">
        <v>37</v>
      </c>
      <c r="B12" s="24" t="s">
        <v>20</v>
      </c>
      <c r="C12" s="24" t="s">
        <v>21</v>
      </c>
      <c r="D12" s="24" t="s">
        <v>17</v>
      </c>
      <c r="E12" s="24" t="s">
        <v>22</v>
      </c>
      <c r="F12" s="24" t="s">
        <v>14</v>
      </c>
      <c r="G12" s="24" t="s">
        <v>30</v>
      </c>
      <c r="H12" s="24" t="s">
        <v>38</v>
      </c>
      <c r="I12" s="24" t="s">
        <v>39</v>
      </c>
      <c r="J12" s="24" t="s">
        <v>15</v>
      </c>
      <c r="K12" s="23">
        <v>5.6499999999999995</v>
      </c>
      <c r="L12" s="21">
        <v>6.4799999999999995</v>
      </c>
      <c r="M12" s="25">
        <v>43.032073889999999</v>
      </c>
      <c r="N12" s="25">
        <v>19.700800000000001</v>
      </c>
      <c r="O12" s="29">
        <v>2.0000000000000001E-4</v>
      </c>
      <c r="P12" s="25">
        <v>15.6797</v>
      </c>
      <c r="Q12" s="29">
        <v>8.9999999999999998E-4</v>
      </c>
      <c r="R12" s="25">
        <v>40.199800000000003</v>
      </c>
      <c r="S12" s="18">
        <v>3.2000000000000002E-3</v>
      </c>
      <c r="V12"/>
      <c r="W12" s="49">
        <v>16.939800000000002</v>
      </c>
      <c r="X12" s="50">
        <v>5.9999999999999995E-4</v>
      </c>
      <c r="Y12" s="49">
        <v>15.4948</v>
      </c>
      <c r="Z12" s="50">
        <v>5.9999999999999995E-4</v>
      </c>
      <c r="AA12" s="49">
        <v>36.708199999999998</v>
      </c>
      <c r="AB12" s="50">
        <v>1.4E-3</v>
      </c>
    </row>
    <row r="13" spans="1:28" s="2" customFormat="1" ht="17" x14ac:dyDescent="0.2">
      <c r="A13" s="25" t="s">
        <v>40</v>
      </c>
      <c r="B13" s="24" t="s">
        <v>20</v>
      </c>
      <c r="C13" s="24" t="s">
        <v>21</v>
      </c>
      <c r="D13" s="24" t="s">
        <v>17</v>
      </c>
      <c r="E13" s="24" t="s">
        <v>22</v>
      </c>
      <c r="F13" s="24" t="s">
        <v>14</v>
      </c>
      <c r="G13" s="24" t="s">
        <v>30</v>
      </c>
      <c r="H13" s="24" t="s">
        <v>41</v>
      </c>
      <c r="I13" s="24" t="s">
        <v>42</v>
      </c>
      <c r="J13" s="24" t="s">
        <v>15</v>
      </c>
      <c r="K13" s="23">
        <v>5.85</v>
      </c>
      <c r="L13" s="21">
        <v>6.68</v>
      </c>
      <c r="M13" s="25">
        <v>44.161630539999997</v>
      </c>
      <c r="N13" s="25">
        <v>19.6675</v>
      </c>
      <c r="O13" s="29">
        <v>1.1999999999999999E-3</v>
      </c>
      <c r="P13" s="25">
        <v>15.6686</v>
      </c>
      <c r="Q13" s="29">
        <v>1.1999999999999999E-3</v>
      </c>
      <c r="R13" s="25">
        <v>40.336799999999997</v>
      </c>
      <c r="S13" s="18">
        <v>4.1999999999999997E-3</v>
      </c>
      <c r="V13"/>
      <c r="W13" s="49">
        <v>16.940000000000001</v>
      </c>
      <c r="X13" s="50">
        <v>6.9999999999999999E-4</v>
      </c>
      <c r="Y13" s="49">
        <v>15.494899999999999</v>
      </c>
      <c r="Z13" s="50">
        <v>6.9999999999999999E-4</v>
      </c>
      <c r="AA13" s="49">
        <v>36.708199999999998</v>
      </c>
      <c r="AB13" s="50">
        <v>1.6000000000000001E-3</v>
      </c>
    </row>
    <row r="14" spans="1:28" s="2" customFormat="1" ht="17" x14ac:dyDescent="0.2">
      <c r="A14" s="25" t="s">
        <v>43</v>
      </c>
      <c r="B14" s="24" t="s">
        <v>20</v>
      </c>
      <c r="C14" s="24" t="s">
        <v>21</v>
      </c>
      <c r="D14" s="24" t="s">
        <v>17</v>
      </c>
      <c r="E14" s="24" t="s">
        <v>22</v>
      </c>
      <c r="F14" s="24" t="s">
        <v>14</v>
      </c>
      <c r="G14" s="24" t="s">
        <v>44</v>
      </c>
      <c r="H14" s="24" t="s">
        <v>24</v>
      </c>
      <c r="I14" s="24" t="s">
        <v>25</v>
      </c>
      <c r="J14" s="24" t="s">
        <v>15</v>
      </c>
      <c r="K14" s="23">
        <v>6.88</v>
      </c>
      <c r="L14" s="23">
        <v>7.71</v>
      </c>
      <c r="M14" s="25">
        <v>49.980437039999998</v>
      </c>
      <c r="N14" s="25">
        <v>19.648499999999999</v>
      </c>
      <c r="O14" s="29">
        <v>2.0000000000000001E-4</v>
      </c>
      <c r="P14" s="25">
        <v>15.670999999999999</v>
      </c>
      <c r="Q14" s="29">
        <v>8.9999999999999998E-4</v>
      </c>
      <c r="R14" s="25">
        <v>40.143500000000003</v>
      </c>
      <c r="S14" s="18">
        <v>2.8E-3</v>
      </c>
      <c r="V14"/>
      <c r="W14">
        <v>16.942699999999999</v>
      </c>
      <c r="X14" s="50">
        <v>5.9999999999999995E-4</v>
      </c>
      <c r="Y14">
        <v>15.498699999999999</v>
      </c>
      <c r="Z14" s="50">
        <v>5.9999999999999995E-4</v>
      </c>
      <c r="AA14">
        <v>36.7196</v>
      </c>
      <c r="AB14" s="50">
        <v>1.4E-3</v>
      </c>
    </row>
    <row r="15" spans="1:28" s="2" customFormat="1" ht="17" x14ac:dyDescent="0.2">
      <c r="A15" s="25" t="s">
        <v>45</v>
      </c>
      <c r="B15" s="24" t="s">
        <v>20</v>
      </c>
      <c r="C15" s="24" t="s">
        <v>21</v>
      </c>
      <c r="D15" s="24" t="s">
        <v>17</v>
      </c>
      <c r="E15" s="24" t="s">
        <v>22</v>
      </c>
      <c r="F15" s="24" t="s">
        <v>14</v>
      </c>
      <c r="G15" s="24" t="s">
        <v>44</v>
      </c>
      <c r="H15" s="24" t="s">
        <v>46</v>
      </c>
      <c r="I15" s="24" t="s">
        <v>47</v>
      </c>
      <c r="J15" s="24" t="s">
        <v>15</v>
      </c>
      <c r="K15" s="24">
        <v>7.08</v>
      </c>
      <c r="L15" s="23">
        <v>7.91</v>
      </c>
      <c r="M15" s="25">
        <v>51.112782719999998</v>
      </c>
      <c r="N15" s="25">
        <v>19.1738</v>
      </c>
      <c r="O15" s="29">
        <v>2.0000000000000001E-4</v>
      </c>
      <c r="P15" s="25">
        <v>15.624700000000001</v>
      </c>
      <c r="Q15" s="29">
        <v>8.9999999999999998E-4</v>
      </c>
      <c r="R15" s="25">
        <v>39.554000000000002</v>
      </c>
      <c r="S15" s="18">
        <v>2.0999999999999999E-3</v>
      </c>
      <c r="V15"/>
      <c r="W15">
        <v>16.942599999999999</v>
      </c>
      <c r="X15" s="50">
        <v>2.0000000000000001E-4</v>
      </c>
      <c r="Y15">
        <v>15.497999999999999</v>
      </c>
      <c r="Z15" s="50">
        <v>8.9999999999999998E-4</v>
      </c>
      <c r="AA15">
        <v>36.719099999999997</v>
      </c>
      <c r="AB15" s="50">
        <v>2E-3</v>
      </c>
    </row>
    <row r="16" spans="1:28" s="2" customFormat="1" ht="17" x14ac:dyDescent="0.2">
      <c r="A16" s="25" t="s">
        <v>48</v>
      </c>
      <c r="B16" s="24" t="s">
        <v>20</v>
      </c>
      <c r="C16" s="24" t="s">
        <v>21</v>
      </c>
      <c r="D16" s="24" t="s">
        <v>17</v>
      </c>
      <c r="E16" s="24" t="s">
        <v>22</v>
      </c>
      <c r="F16" s="24" t="s">
        <v>14</v>
      </c>
      <c r="G16" s="24" t="s">
        <v>44</v>
      </c>
      <c r="H16" s="24" t="s">
        <v>46</v>
      </c>
      <c r="I16" s="24" t="s">
        <v>47</v>
      </c>
      <c r="J16" s="24" t="s">
        <v>15</v>
      </c>
      <c r="K16" s="24">
        <v>7.08</v>
      </c>
      <c r="L16" s="23">
        <v>7.91</v>
      </c>
      <c r="M16" s="25">
        <v>51.112782719999998</v>
      </c>
      <c r="N16" s="25">
        <v>19.169899999999998</v>
      </c>
      <c r="O16" s="29">
        <v>2.0000000000000001E-4</v>
      </c>
      <c r="P16" s="25">
        <v>15.623699999999999</v>
      </c>
      <c r="Q16" s="29">
        <v>1.1000000000000001E-3</v>
      </c>
      <c r="R16" s="25">
        <v>39.546500000000002</v>
      </c>
      <c r="S16" s="18">
        <v>4.7000000000000002E-3</v>
      </c>
      <c r="V16"/>
      <c r="W16">
        <v>16.942599999999999</v>
      </c>
      <c r="X16" s="50">
        <v>2.9999999999999997E-4</v>
      </c>
      <c r="Y16">
        <v>15.4984</v>
      </c>
      <c r="Z16" s="50">
        <v>1E-3</v>
      </c>
      <c r="AA16">
        <v>36.7194</v>
      </c>
      <c r="AB16" s="50">
        <v>2E-3</v>
      </c>
    </row>
    <row r="17" spans="1:28" s="2" customFormat="1" ht="17" x14ac:dyDescent="0.2">
      <c r="A17" s="25" t="s">
        <v>49</v>
      </c>
      <c r="B17" s="24" t="s">
        <v>20</v>
      </c>
      <c r="C17" s="24" t="s">
        <v>21</v>
      </c>
      <c r="D17" s="24" t="s">
        <v>17</v>
      </c>
      <c r="E17" s="24" t="s">
        <v>22</v>
      </c>
      <c r="F17" s="24" t="s">
        <v>14</v>
      </c>
      <c r="G17" s="24" t="s">
        <v>44</v>
      </c>
      <c r="H17" s="24" t="s">
        <v>50</v>
      </c>
      <c r="I17" s="24" t="s">
        <v>51</v>
      </c>
      <c r="J17" s="24" t="s">
        <v>15</v>
      </c>
      <c r="K17" s="24">
        <v>7.28</v>
      </c>
      <c r="L17" s="23">
        <v>8.11</v>
      </c>
      <c r="M17" s="25">
        <v>52.243876849999999</v>
      </c>
      <c r="N17" s="25">
        <v>19.6419</v>
      </c>
      <c r="O17" s="29">
        <v>1E-3</v>
      </c>
      <c r="P17" s="25">
        <v>15.6891</v>
      </c>
      <c r="Q17" s="29">
        <v>6.9999999999999999E-4</v>
      </c>
      <c r="R17" s="25">
        <v>40.0169</v>
      </c>
      <c r="S17" s="19">
        <v>3.0000000000000001E-3</v>
      </c>
      <c r="V17"/>
      <c r="W17">
        <v>16.941199999999998</v>
      </c>
      <c r="X17" s="50">
        <v>1.1000000000000001E-3</v>
      </c>
      <c r="Y17">
        <v>15.497</v>
      </c>
      <c r="Z17" s="50">
        <v>1.2999999999999999E-3</v>
      </c>
      <c r="AA17">
        <v>36.715200000000003</v>
      </c>
      <c r="AB17" s="50">
        <v>4.1000000000000003E-3</v>
      </c>
    </row>
    <row r="18" spans="1:28" s="2" customFormat="1" ht="17" x14ac:dyDescent="0.2">
      <c r="A18" s="25" t="s">
        <v>52</v>
      </c>
      <c r="B18" s="24" t="s">
        <v>20</v>
      </c>
      <c r="C18" s="24" t="s">
        <v>21</v>
      </c>
      <c r="D18" s="24" t="s">
        <v>17</v>
      </c>
      <c r="E18" s="24" t="s">
        <v>22</v>
      </c>
      <c r="F18" s="24" t="s">
        <v>14</v>
      </c>
      <c r="G18" s="24" t="s">
        <v>44</v>
      </c>
      <c r="H18" s="24" t="s">
        <v>53</v>
      </c>
      <c r="I18" s="24" t="s">
        <v>54</v>
      </c>
      <c r="J18" s="24" t="s">
        <v>15</v>
      </c>
      <c r="K18" s="24">
        <v>7.48</v>
      </c>
      <c r="L18" s="23">
        <v>8.3099999999999987</v>
      </c>
      <c r="M18" s="25">
        <v>53.373926109999999</v>
      </c>
      <c r="N18" s="25">
        <v>19.677199999999999</v>
      </c>
      <c r="O18" s="29">
        <v>2.0000000000000001E-4</v>
      </c>
      <c r="P18" s="25">
        <v>15.6967</v>
      </c>
      <c r="Q18" s="29">
        <v>1.1000000000000001E-3</v>
      </c>
      <c r="R18" s="25">
        <v>40.094099999999997</v>
      </c>
      <c r="S18" s="18">
        <v>3.5000000000000001E-3</v>
      </c>
      <c r="V18"/>
      <c r="W18">
        <v>16.940999999999999</v>
      </c>
      <c r="X18" s="50">
        <v>8.9999999999999998E-4</v>
      </c>
      <c r="Y18">
        <v>15.4969</v>
      </c>
      <c r="Z18" s="50">
        <v>1.1000000000000001E-3</v>
      </c>
      <c r="AA18">
        <v>36.714500000000001</v>
      </c>
      <c r="AB18" s="50">
        <v>3.0999999999999999E-3</v>
      </c>
    </row>
    <row r="19" spans="1:28" s="2" customFormat="1" ht="17" x14ac:dyDescent="0.2">
      <c r="A19" s="25" t="s">
        <v>55</v>
      </c>
      <c r="B19" s="24" t="s">
        <v>20</v>
      </c>
      <c r="C19" s="24" t="s">
        <v>21</v>
      </c>
      <c r="D19" s="24" t="s">
        <v>17</v>
      </c>
      <c r="E19" s="24" t="s">
        <v>22</v>
      </c>
      <c r="F19" s="24" t="s">
        <v>14</v>
      </c>
      <c r="G19" s="24" t="s">
        <v>56</v>
      </c>
      <c r="H19" s="24" t="s">
        <v>57</v>
      </c>
      <c r="I19" s="24" t="s">
        <v>58</v>
      </c>
      <c r="J19" s="24" t="s">
        <v>15</v>
      </c>
      <c r="K19" s="24">
        <v>8.1300000000000008</v>
      </c>
      <c r="L19" s="23">
        <v>8.9599999999999991</v>
      </c>
      <c r="M19" s="25">
        <v>57.101349110000001</v>
      </c>
      <c r="N19" s="25">
        <v>19.586099999999998</v>
      </c>
      <c r="O19" s="29">
        <v>2.0000000000000001E-4</v>
      </c>
      <c r="P19" s="25">
        <v>15.6736</v>
      </c>
      <c r="Q19" s="29">
        <v>8.0000000000000004E-4</v>
      </c>
      <c r="R19" s="25">
        <v>40.018599999999999</v>
      </c>
      <c r="S19" s="18">
        <v>3.7000000000000002E-3</v>
      </c>
      <c r="V19"/>
      <c r="W19" s="51">
        <v>16.940811719846671</v>
      </c>
      <c r="X19" s="52">
        <v>2.1770856576489882E-4</v>
      </c>
      <c r="Y19" s="51">
        <v>15.496924094724054</v>
      </c>
      <c r="Z19" s="52">
        <v>1.3306503843820024E-3</v>
      </c>
      <c r="AA19" s="51">
        <v>36.715333041097992</v>
      </c>
      <c r="AB19" s="52">
        <v>5.424894714834861E-3</v>
      </c>
    </row>
    <row r="20" spans="1:28" s="2" customFormat="1" ht="17" x14ac:dyDescent="0.2">
      <c r="A20" s="25" t="s">
        <v>59</v>
      </c>
      <c r="B20" s="24" t="s">
        <v>20</v>
      </c>
      <c r="C20" s="24" t="s">
        <v>21</v>
      </c>
      <c r="D20" s="24" t="s">
        <v>17</v>
      </c>
      <c r="E20" s="24" t="s">
        <v>22</v>
      </c>
      <c r="F20" s="24" t="s">
        <v>14</v>
      </c>
      <c r="G20" s="24" t="s">
        <v>56</v>
      </c>
      <c r="H20" s="24" t="s">
        <v>60</v>
      </c>
      <c r="I20" s="24" t="s">
        <v>61</v>
      </c>
      <c r="J20" s="24" t="s">
        <v>15</v>
      </c>
      <c r="K20" s="24">
        <v>8.33</v>
      </c>
      <c r="L20" s="23">
        <v>9.1599999999999984</v>
      </c>
      <c r="M20" s="25">
        <v>58.30726627</v>
      </c>
      <c r="N20" s="25">
        <v>19.3338</v>
      </c>
      <c r="O20" s="29">
        <v>2.0000000000000001E-4</v>
      </c>
      <c r="P20" s="25">
        <v>15.6562</v>
      </c>
      <c r="Q20" s="29">
        <v>1.1000000000000001E-3</v>
      </c>
      <c r="R20" s="25">
        <v>39.568199999999997</v>
      </c>
      <c r="S20" s="18">
        <v>4.1000000000000003E-3</v>
      </c>
      <c r="V20"/>
      <c r="W20" s="51">
        <v>16.941232914839347</v>
      </c>
      <c r="X20" s="52">
        <v>2.2799811906049566E-4</v>
      </c>
      <c r="Y20" s="51">
        <v>15.49740182929672</v>
      </c>
      <c r="Z20" s="52">
        <v>1.4144486599897157E-3</v>
      </c>
      <c r="AA20" s="51">
        <v>36.716490529862376</v>
      </c>
      <c r="AB20" s="52">
        <v>5.2787110558876757E-3</v>
      </c>
    </row>
    <row r="21" spans="1:28" s="2" customFormat="1" ht="17" x14ac:dyDescent="0.2">
      <c r="A21" s="25" t="s">
        <v>62</v>
      </c>
      <c r="B21" s="24" t="s">
        <v>20</v>
      </c>
      <c r="C21" s="24" t="s">
        <v>63</v>
      </c>
      <c r="D21" s="24" t="s">
        <v>64</v>
      </c>
      <c r="E21" s="24" t="s">
        <v>22</v>
      </c>
      <c r="F21" s="24" t="s">
        <v>14</v>
      </c>
      <c r="G21" s="24" t="s">
        <v>30</v>
      </c>
      <c r="H21" s="24" t="s">
        <v>60</v>
      </c>
      <c r="I21" s="24" t="s">
        <v>61</v>
      </c>
      <c r="J21" s="24" t="s">
        <v>15</v>
      </c>
      <c r="K21" s="23">
        <v>5.33</v>
      </c>
      <c r="L21" s="23">
        <v>9.35</v>
      </c>
      <c r="M21" s="25">
        <v>59.452590549999996</v>
      </c>
      <c r="N21" s="25">
        <v>19.486499999999999</v>
      </c>
      <c r="O21" s="29">
        <v>1.1999999999999999E-3</v>
      </c>
      <c r="P21" s="25">
        <v>15.6775</v>
      </c>
      <c r="Q21" s="29">
        <v>1.2999999999999999E-3</v>
      </c>
      <c r="R21" s="25">
        <v>39.774700000000003</v>
      </c>
      <c r="S21" s="18">
        <v>4.4999999999999997E-3</v>
      </c>
      <c r="V21"/>
      <c r="W21"/>
      <c r="X21" s="50"/>
      <c r="Y21"/>
      <c r="Z21" s="50"/>
      <c r="AA21"/>
      <c r="AB21" s="50"/>
    </row>
    <row r="22" spans="1:28" s="2" customFormat="1" ht="17" x14ac:dyDescent="0.2">
      <c r="A22" s="25" t="s">
        <v>65</v>
      </c>
      <c r="B22" s="24" t="s">
        <v>20</v>
      </c>
      <c r="C22" s="24" t="s">
        <v>63</v>
      </c>
      <c r="D22" s="24" t="s">
        <v>64</v>
      </c>
      <c r="E22" s="24" t="s">
        <v>22</v>
      </c>
      <c r="F22" s="24" t="s">
        <v>14</v>
      </c>
      <c r="G22" s="24" t="s">
        <v>30</v>
      </c>
      <c r="H22" s="24" t="s">
        <v>66</v>
      </c>
      <c r="I22" s="24" t="s">
        <v>67</v>
      </c>
      <c r="J22" s="24" t="s">
        <v>15</v>
      </c>
      <c r="K22" s="23">
        <v>5.53</v>
      </c>
      <c r="L22" s="23">
        <v>9.5499999999999989</v>
      </c>
      <c r="M22" s="25">
        <v>60.656527560000001</v>
      </c>
      <c r="N22" s="25">
        <v>20.025700000000001</v>
      </c>
      <c r="O22" s="29">
        <v>8.0000000000000004E-4</v>
      </c>
      <c r="P22" s="25">
        <v>15.7301</v>
      </c>
      <c r="Q22" s="29">
        <v>8.0000000000000004E-4</v>
      </c>
      <c r="R22" s="25">
        <v>40.525399999999998</v>
      </c>
      <c r="S22" s="18">
        <v>2.7000000000000001E-3</v>
      </c>
      <c r="V22" s="46" t="s">
        <v>287</v>
      </c>
      <c r="W22" s="53">
        <v>16.9407</v>
      </c>
      <c r="X22" s="54">
        <v>2.0000000000000001E-4</v>
      </c>
      <c r="Y22" s="53">
        <v>15.497400000000001</v>
      </c>
      <c r="Z22" s="54">
        <v>8.0000000000000004E-4</v>
      </c>
      <c r="AA22" s="53">
        <v>36.715499999999999</v>
      </c>
      <c r="AB22" s="54">
        <v>1.2999999999999999E-3</v>
      </c>
    </row>
    <row r="23" spans="1:28" s="2" customFormat="1" ht="17" x14ac:dyDescent="0.2">
      <c r="A23" s="25" t="s">
        <v>68</v>
      </c>
      <c r="B23" s="24" t="s">
        <v>20</v>
      </c>
      <c r="C23" s="24" t="s">
        <v>63</v>
      </c>
      <c r="D23" s="24" t="s">
        <v>64</v>
      </c>
      <c r="E23" s="24" t="s">
        <v>22</v>
      </c>
      <c r="F23" s="24" t="s">
        <v>14</v>
      </c>
      <c r="G23" s="24" t="s">
        <v>30</v>
      </c>
      <c r="H23" s="24" t="s">
        <v>69</v>
      </c>
      <c r="I23" s="24" t="s">
        <v>70</v>
      </c>
      <c r="J23" s="24" t="s">
        <v>15</v>
      </c>
      <c r="K23" s="23">
        <v>5.73</v>
      </c>
      <c r="L23" s="23">
        <v>9.7499999999999982</v>
      </c>
      <c r="M23" s="25">
        <v>61.860464569999998</v>
      </c>
      <c r="N23" s="25">
        <v>19.401700000000002</v>
      </c>
      <c r="O23" s="29">
        <v>8.0000000000000004E-4</v>
      </c>
      <c r="P23" s="25">
        <v>15.6752</v>
      </c>
      <c r="Q23" s="29">
        <v>8.9999999999999998E-4</v>
      </c>
      <c r="R23" s="25">
        <v>39.717100000000002</v>
      </c>
      <c r="S23" s="19">
        <v>3.0000000000000001E-3</v>
      </c>
      <c r="V23"/>
      <c r="W23" s="53">
        <v>16.941099999999999</v>
      </c>
      <c r="X23" s="54">
        <v>2.0000000000000001E-4</v>
      </c>
      <c r="Y23" s="53">
        <v>15.4979</v>
      </c>
      <c r="Z23" s="54">
        <v>8.0000000000000004E-4</v>
      </c>
      <c r="AA23" s="53">
        <v>36.716500000000003</v>
      </c>
      <c r="AB23" s="54">
        <v>1.6000000000000001E-3</v>
      </c>
    </row>
    <row r="24" spans="1:28" s="2" customFormat="1" ht="17" x14ac:dyDescent="0.2">
      <c r="A24" s="25" t="s">
        <v>71</v>
      </c>
      <c r="B24" s="24" t="s">
        <v>20</v>
      </c>
      <c r="C24" s="24" t="s">
        <v>63</v>
      </c>
      <c r="D24" s="24" t="s">
        <v>64</v>
      </c>
      <c r="E24" s="24" t="s">
        <v>22</v>
      </c>
      <c r="F24" s="24" t="s">
        <v>14</v>
      </c>
      <c r="G24" s="24" t="s">
        <v>30</v>
      </c>
      <c r="H24" s="24" t="s">
        <v>27</v>
      </c>
      <c r="I24" s="24" t="s">
        <v>28</v>
      </c>
      <c r="J24" s="24" t="s">
        <v>15</v>
      </c>
      <c r="K24" s="23">
        <v>5.9300000000000006</v>
      </c>
      <c r="L24" s="23">
        <v>9.9499999999999975</v>
      </c>
      <c r="M24" s="25">
        <v>63.065850099999999</v>
      </c>
      <c r="N24" s="25">
        <v>19.182700000000001</v>
      </c>
      <c r="O24" s="29">
        <v>6.9999999999999999E-4</v>
      </c>
      <c r="P24" s="25">
        <v>15.6509</v>
      </c>
      <c r="Q24" s="29">
        <v>5.9999999999999995E-4</v>
      </c>
      <c r="R24" s="25">
        <v>39.432600000000001</v>
      </c>
      <c r="S24" s="18">
        <v>1.6999999999999999E-3</v>
      </c>
      <c r="V24"/>
      <c r="W24"/>
      <c r="X24"/>
      <c r="Y24"/>
      <c r="Z24"/>
      <c r="AA24"/>
      <c r="AB24"/>
    </row>
    <row r="25" spans="1:28" s="3" customFormat="1" ht="17" x14ac:dyDescent="0.2">
      <c r="A25" s="25" t="s">
        <v>72</v>
      </c>
      <c r="B25" s="24" t="s">
        <v>20</v>
      </c>
      <c r="C25" s="24" t="s">
        <v>63</v>
      </c>
      <c r="D25" s="24" t="s">
        <v>64</v>
      </c>
      <c r="E25" s="24" t="s">
        <v>22</v>
      </c>
      <c r="F25" s="24" t="s">
        <v>14</v>
      </c>
      <c r="G25" s="24" t="s">
        <v>44</v>
      </c>
      <c r="H25" s="24" t="s">
        <v>23</v>
      </c>
      <c r="I25" s="24" t="s">
        <v>30</v>
      </c>
      <c r="J25" s="24" t="s">
        <v>15</v>
      </c>
      <c r="K25" s="23">
        <v>6.03</v>
      </c>
      <c r="L25" s="23">
        <v>10.049999999999997</v>
      </c>
      <c r="M25" s="25">
        <v>63.669005919999996</v>
      </c>
      <c r="N25" s="28">
        <v>19.231000000000002</v>
      </c>
      <c r="O25" s="29">
        <v>5.0000000000000001E-4</v>
      </c>
      <c r="P25" s="28">
        <v>15.6494</v>
      </c>
      <c r="Q25" s="29">
        <v>5.0000000000000001E-4</v>
      </c>
      <c r="R25" s="28">
        <v>39.496000000000002</v>
      </c>
      <c r="S25" s="18">
        <v>1.2999999999999999E-3</v>
      </c>
      <c r="V25"/>
      <c r="W25"/>
      <c r="X25"/>
      <c r="Y25"/>
      <c r="Z25"/>
      <c r="AA25"/>
      <c r="AB25"/>
    </row>
    <row r="26" spans="1:28" s="2" customFormat="1" ht="17" x14ac:dyDescent="0.2">
      <c r="A26" s="25" t="s">
        <v>73</v>
      </c>
      <c r="B26" s="24" t="s">
        <v>20</v>
      </c>
      <c r="C26" s="24" t="s">
        <v>63</v>
      </c>
      <c r="D26" s="24" t="s">
        <v>64</v>
      </c>
      <c r="E26" s="24" t="s">
        <v>22</v>
      </c>
      <c r="F26" s="24" t="s">
        <v>14</v>
      </c>
      <c r="G26" s="24" t="s">
        <v>44</v>
      </c>
      <c r="H26" s="24" t="s">
        <v>74</v>
      </c>
      <c r="I26" s="24" t="s">
        <v>75</v>
      </c>
      <c r="J26" s="24" t="s">
        <v>15</v>
      </c>
      <c r="K26" s="23">
        <v>6.78</v>
      </c>
      <c r="L26" s="23">
        <v>10.799999999999997</v>
      </c>
      <c r="M26" s="25">
        <v>68.887500000000003</v>
      </c>
      <c r="N26" s="25">
        <v>20.403700000000001</v>
      </c>
      <c r="O26" s="29">
        <v>2.0000000000000001E-4</v>
      </c>
      <c r="P26" s="25">
        <v>15.812799999999999</v>
      </c>
      <c r="Q26" s="29">
        <v>8.9999999999999998E-4</v>
      </c>
      <c r="R26" s="25">
        <v>41.124499999999998</v>
      </c>
      <c r="S26" s="18">
        <v>3.2000000000000002E-3</v>
      </c>
      <c r="V26" s="46" t="s">
        <v>288</v>
      </c>
      <c r="W26" s="49">
        <f t="shared" ref="W26:AB26" si="0">AVERAGE(W4:W23)</f>
        <v>16.942461172416596</v>
      </c>
      <c r="X26" s="49">
        <f t="shared" si="0"/>
        <v>4.4067959116298188E-4</v>
      </c>
      <c r="Y26" s="49">
        <f t="shared" si="0"/>
        <v>15.498160012219943</v>
      </c>
      <c r="Z26" s="49">
        <f t="shared" si="0"/>
        <v>9.7037644245811052E-4</v>
      </c>
      <c r="AA26" s="49">
        <f t="shared" si="0"/>
        <v>36.718214677133652</v>
      </c>
      <c r="AB26" s="49">
        <f t="shared" si="0"/>
        <v>2.7653542150135177E-3</v>
      </c>
    </row>
    <row r="27" spans="1:28" s="5" customFormat="1" ht="17" x14ac:dyDescent="0.2">
      <c r="A27" s="25" t="s">
        <v>76</v>
      </c>
      <c r="B27" s="24" t="s">
        <v>20</v>
      </c>
      <c r="C27" s="24" t="s">
        <v>63</v>
      </c>
      <c r="D27" s="24" t="s">
        <v>64</v>
      </c>
      <c r="E27" s="24" t="s">
        <v>22</v>
      </c>
      <c r="F27" s="24" t="s">
        <v>14</v>
      </c>
      <c r="G27" s="24" t="s">
        <v>44</v>
      </c>
      <c r="H27" s="24" t="s">
        <v>35</v>
      </c>
      <c r="I27" s="24" t="s">
        <v>36</v>
      </c>
      <c r="J27" s="24" t="s">
        <v>15</v>
      </c>
      <c r="K27" s="23">
        <v>6.98</v>
      </c>
      <c r="L27" s="23">
        <v>10.999999999999996</v>
      </c>
      <c r="M27" s="25">
        <v>70.397603959999998</v>
      </c>
      <c r="N27" s="28">
        <v>20.323499999999999</v>
      </c>
      <c r="O27" s="29">
        <v>5.9999999999999995E-4</v>
      </c>
      <c r="P27" s="28">
        <v>15.779299999999999</v>
      </c>
      <c r="Q27" s="29">
        <v>5.0000000000000001E-4</v>
      </c>
      <c r="R27" s="28">
        <v>41.129300000000001</v>
      </c>
      <c r="S27" s="18">
        <v>1.2999999999999999E-3</v>
      </c>
      <c r="V27" s="46" t="s">
        <v>289</v>
      </c>
      <c r="W27" s="49">
        <f t="shared" ref="W27:AB27" si="1">MIN(W4:W23)</f>
        <v>16.939800000000002</v>
      </c>
      <c r="X27" s="49">
        <f t="shared" si="1"/>
        <v>1.9850616241526446E-4</v>
      </c>
      <c r="Y27" s="49">
        <f t="shared" si="1"/>
        <v>15.4948</v>
      </c>
      <c r="Z27" s="49">
        <f t="shared" si="1"/>
        <v>5.0000000000000001E-4</v>
      </c>
      <c r="AA27" s="49">
        <f t="shared" si="1"/>
        <v>36.708199999999998</v>
      </c>
      <c r="AB27" s="49">
        <f t="shared" si="1"/>
        <v>1.2999999999999999E-3</v>
      </c>
    </row>
    <row r="28" spans="1:28" ht="17" x14ac:dyDescent="0.2">
      <c r="A28" s="25" t="s">
        <v>77</v>
      </c>
      <c r="B28" s="24" t="s">
        <v>20</v>
      </c>
      <c r="C28" s="24" t="s">
        <v>63</v>
      </c>
      <c r="D28" s="24" t="s">
        <v>64</v>
      </c>
      <c r="E28" s="24" t="s">
        <v>22</v>
      </c>
      <c r="F28" s="24" t="s">
        <v>14</v>
      </c>
      <c r="G28" s="24" t="s">
        <v>44</v>
      </c>
      <c r="H28" s="24" t="s">
        <v>78</v>
      </c>
      <c r="I28" s="24" t="s">
        <v>79</v>
      </c>
      <c r="J28" s="24" t="s">
        <v>15</v>
      </c>
      <c r="K28" s="23">
        <v>7.1800000000000006</v>
      </c>
      <c r="L28" s="23">
        <v>11.199999999999996</v>
      </c>
      <c r="M28" s="25">
        <v>71.903910890000006</v>
      </c>
      <c r="N28" s="28">
        <v>20.634599999999999</v>
      </c>
      <c r="O28" s="29">
        <v>1.1000000000000001E-3</v>
      </c>
      <c r="P28" s="28">
        <v>15.8239</v>
      </c>
      <c r="Q28" s="29">
        <v>6.9999999999999999E-4</v>
      </c>
      <c r="R28" s="28">
        <v>41.317900000000002</v>
      </c>
      <c r="S28" s="18">
        <v>3.0999999999999999E-3</v>
      </c>
      <c r="V28" s="46" t="s">
        <v>290</v>
      </c>
      <c r="W28" s="49">
        <f t="shared" ref="W28:AB28" si="2">MAX(W4:W23)</f>
        <v>16.949300000000001</v>
      </c>
      <c r="X28" s="49">
        <f t="shared" si="2"/>
        <v>1.1000000000000001E-3</v>
      </c>
      <c r="Y28" s="49">
        <f t="shared" si="2"/>
        <v>15.5038</v>
      </c>
      <c r="Z28" s="49">
        <f t="shared" si="2"/>
        <v>1.5017333230353403E-3</v>
      </c>
      <c r="AA28" s="49">
        <f t="shared" si="2"/>
        <v>36.734299999999998</v>
      </c>
      <c r="AB28" s="49">
        <f t="shared" si="2"/>
        <v>5.7786120844586326E-3</v>
      </c>
    </row>
    <row r="29" spans="1:28" s="2" customFormat="1" ht="17" x14ac:dyDescent="0.2">
      <c r="A29" s="25" t="s">
        <v>80</v>
      </c>
      <c r="B29" s="24" t="s">
        <v>20</v>
      </c>
      <c r="C29" s="24" t="s">
        <v>63</v>
      </c>
      <c r="D29" s="24" t="s">
        <v>64</v>
      </c>
      <c r="E29" s="24" t="s">
        <v>22</v>
      </c>
      <c r="F29" s="24" t="s">
        <v>14</v>
      </c>
      <c r="G29" s="24" t="s">
        <v>44</v>
      </c>
      <c r="H29" s="24" t="s">
        <v>81</v>
      </c>
      <c r="I29" s="24" t="s">
        <v>82</v>
      </c>
      <c r="J29" s="24" t="s">
        <v>15</v>
      </c>
      <c r="K29" s="23">
        <v>7.3800000000000008</v>
      </c>
      <c r="L29" s="23">
        <v>11.399999999999995</v>
      </c>
      <c r="M29" s="25">
        <v>73.41021782</v>
      </c>
      <c r="N29" s="25">
        <v>20.657599999999999</v>
      </c>
      <c r="O29" s="29">
        <v>2.0000000000000001E-4</v>
      </c>
      <c r="P29" s="25">
        <v>15.844200000000001</v>
      </c>
      <c r="Q29" s="29">
        <v>1.1000000000000001E-3</v>
      </c>
      <c r="R29" s="25">
        <v>41.188899999999997</v>
      </c>
      <c r="S29" s="18">
        <v>2.3999999999999998E-3</v>
      </c>
      <c r="V29" s="46" t="s">
        <v>291</v>
      </c>
      <c r="W29" s="49">
        <f>(W28-W27)</f>
        <v>9.4999999999991758E-3</v>
      </c>
      <c r="X29" s="49">
        <f t="shared" ref="X29:AB29" si="3">(X28-X27)</f>
        <v>9.0149383758473557E-4</v>
      </c>
      <c r="Y29" s="49">
        <f t="shared" si="3"/>
        <v>9.0000000000003411E-3</v>
      </c>
      <c r="Z29" s="49">
        <f t="shared" si="3"/>
        <v>1.0017333230353403E-3</v>
      </c>
      <c r="AA29" s="49">
        <f t="shared" si="3"/>
        <v>2.6099999999999568E-2</v>
      </c>
      <c r="AB29" s="49">
        <f t="shared" si="3"/>
        <v>4.4786120844586327E-3</v>
      </c>
    </row>
    <row r="30" spans="1:28" ht="17" x14ac:dyDescent="0.2">
      <c r="A30" s="25" t="s">
        <v>83</v>
      </c>
      <c r="B30" s="24" t="s">
        <v>20</v>
      </c>
      <c r="C30" s="24" t="s">
        <v>63</v>
      </c>
      <c r="D30" s="24" t="s">
        <v>64</v>
      </c>
      <c r="E30" s="24" t="s">
        <v>22</v>
      </c>
      <c r="F30" s="24" t="s">
        <v>14</v>
      </c>
      <c r="G30" s="24" t="s">
        <v>56</v>
      </c>
      <c r="H30" s="24" t="s">
        <v>84</v>
      </c>
      <c r="I30" s="24" t="s">
        <v>85</v>
      </c>
      <c r="J30" s="24" t="s">
        <v>15</v>
      </c>
      <c r="K30" s="23">
        <v>7.580000000000001</v>
      </c>
      <c r="L30" s="23">
        <v>11.599999999999994</v>
      </c>
      <c r="M30" s="25">
        <v>74.915990100000002</v>
      </c>
      <c r="N30" s="28">
        <v>21.655200000000001</v>
      </c>
      <c r="O30" s="29">
        <v>8.0000000000000004E-4</v>
      </c>
      <c r="P30" s="28">
        <v>16.0411</v>
      </c>
      <c r="Q30" s="29">
        <v>5.9999999999999995E-4</v>
      </c>
      <c r="R30" s="28">
        <v>42.4298</v>
      </c>
      <c r="S30" s="18">
        <v>1.8E-3</v>
      </c>
    </row>
    <row r="31" spans="1:28" s="2" customFormat="1" ht="17" x14ac:dyDescent="0.2">
      <c r="A31" s="25" t="s">
        <v>86</v>
      </c>
      <c r="B31" s="24" t="s">
        <v>20</v>
      </c>
      <c r="C31" s="24" t="s">
        <v>63</v>
      </c>
      <c r="D31" s="24" t="s">
        <v>64</v>
      </c>
      <c r="E31" s="24" t="s">
        <v>22</v>
      </c>
      <c r="F31" s="24" t="s">
        <v>14</v>
      </c>
      <c r="G31" s="24" t="s">
        <v>56</v>
      </c>
      <c r="H31" s="24" t="s">
        <v>87</v>
      </c>
      <c r="I31" s="24" t="s">
        <v>88</v>
      </c>
      <c r="J31" s="24" t="s">
        <v>15</v>
      </c>
      <c r="K31" s="24">
        <v>7.77</v>
      </c>
      <c r="L31" s="23">
        <v>11.789999999999994</v>
      </c>
      <c r="M31" s="25">
        <v>76.34652475</v>
      </c>
      <c r="N31" s="25">
        <v>21.212900000000001</v>
      </c>
      <c r="O31" s="29">
        <v>2.0000000000000001E-4</v>
      </c>
      <c r="P31" s="25">
        <v>15.9438</v>
      </c>
      <c r="Q31" s="29">
        <v>8.0000000000000004E-4</v>
      </c>
      <c r="R31" s="25">
        <v>41.853299999999997</v>
      </c>
      <c r="S31" s="18">
        <v>1.9E-3</v>
      </c>
    </row>
    <row r="32" spans="1:28" s="2" customFormat="1" ht="17" x14ac:dyDescent="0.2">
      <c r="A32" s="25" t="s">
        <v>89</v>
      </c>
      <c r="B32" s="24" t="s">
        <v>20</v>
      </c>
      <c r="C32" s="24" t="s">
        <v>63</v>
      </c>
      <c r="D32" s="24" t="s">
        <v>64</v>
      </c>
      <c r="E32" s="24" t="s">
        <v>22</v>
      </c>
      <c r="F32" s="24" t="s">
        <v>14</v>
      </c>
      <c r="G32" s="24" t="s">
        <v>56</v>
      </c>
      <c r="H32" s="24" t="s">
        <v>90</v>
      </c>
      <c r="I32" s="24" t="s">
        <v>91</v>
      </c>
      <c r="J32" s="24" t="s">
        <v>15</v>
      </c>
      <c r="K32" s="24">
        <v>7.98</v>
      </c>
      <c r="L32" s="23">
        <v>11.999999999999995</v>
      </c>
      <c r="M32" s="25">
        <v>77.865293890000004</v>
      </c>
      <c r="N32" s="25">
        <v>21.221699999999998</v>
      </c>
      <c r="O32" s="29">
        <v>2.9999999999999997E-4</v>
      </c>
      <c r="P32" s="25">
        <v>15.940200000000001</v>
      </c>
      <c r="Q32" s="29">
        <v>1.6000000000000001E-3</v>
      </c>
      <c r="R32" s="25">
        <v>41.657499999999999</v>
      </c>
      <c r="S32" s="18">
        <v>2.3999999999999998E-3</v>
      </c>
    </row>
    <row r="33" spans="1:19" s="5" customFormat="1" ht="17" x14ac:dyDescent="0.2">
      <c r="A33" s="25" t="s">
        <v>92</v>
      </c>
      <c r="B33" s="24" t="s">
        <v>20</v>
      </c>
      <c r="C33" s="24" t="s">
        <v>63</v>
      </c>
      <c r="D33" s="24" t="s">
        <v>64</v>
      </c>
      <c r="E33" s="24" t="s">
        <v>22</v>
      </c>
      <c r="F33" s="24" t="s">
        <v>14</v>
      </c>
      <c r="G33" s="24" t="s">
        <v>56</v>
      </c>
      <c r="H33" s="24" t="s">
        <v>93</v>
      </c>
      <c r="I33" s="24" t="s">
        <v>94</v>
      </c>
      <c r="J33" s="24" t="s">
        <v>15</v>
      </c>
      <c r="K33" s="24">
        <v>8.18</v>
      </c>
      <c r="L33" s="23">
        <v>12.199999999999994</v>
      </c>
      <c r="M33" s="25">
        <v>79.071605520000006</v>
      </c>
      <c r="N33" s="28">
        <v>21.286000000000001</v>
      </c>
      <c r="O33" s="29">
        <v>6.9999999999999999E-4</v>
      </c>
      <c r="P33" s="28">
        <v>15.978199999999999</v>
      </c>
      <c r="Q33" s="29">
        <v>5.0000000000000001E-4</v>
      </c>
      <c r="R33" s="28">
        <v>41.736600000000003</v>
      </c>
      <c r="S33" s="18">
        <v>1.4E-3</v>
      </c>
    </row>
    <row r="34" spans="1:19" ht="17" x14ac:dyDescent="0.2">
      <c r="A34" s="25" t="s">
        <v>95</v>
      </c>
      <c r="B34" s="24" t="s">
        <v>20</v>
      </c>
      <c r="C34" s="24" t="s">
        <v>63</v>
      </c>
      <c r="D34" s="24" t="s">
        <v>64</v>
      </c>
      <c r="E34" s="24" t="s">
        <v>22</v>
      </c>
      <c r="F34" s="24" t="s">
        <v>14</v>
      </c>
      <c r="G34" s="24" t="s">
        <v>56</v>
      </c>
      <c r="H34" s="24" t="s">
        <v>24</v>
      </c>
      <c r="I34" s="24" t="s">
        <v>25</v>
      </c>
      <c r="J34" s="24" t="s">
        <v>15</v>
      </c>
      <c r="K34" s="24">
        <v>8.3800000000000008</v>
      </c>
      <c r="L34" s="23">
        <v>12.399999999999993</v>
      </c>
      <c r="M34" s="25">
        <v>80.277917160000001</v>
      </c>
      <c r="N34" s="25">
        <v>21.570399999999999</v>
      </c>
      <c r="O34" s="29">
        <v>2.0000000000000001E-4</v>
      </c>
      <c r="P34" s="25">
        <v>15.9915</v>
      </c>
      <c r="Q34" s="29">
        <v>8.0000000000000004E-4</v>
      </c>
      <c r="R34" s="25">
        <v>42.220300000000002</v>
      </c>
      <c r="S34" s="18">
        <v>1.1999999999999999E-3</v>
      </c>
    </row>
    <row r="35" spans="1:19" ht="17" x14ac:dyDescent="0.2">
      <c r="A35" s="25" t="s">
        <v>96</v>
      </c>
      <c r="B35" s="24" t="s">
        <v>20</v>
      </c>
      <c r="C35" s="24" t="s">
        <v>63</v>
      </c>
      <c r="D35" s="24" t="s">
        <v>64</v>
      </c>
      <c r="E35" s="24" t="s">
        <v>22</v>
      </c>
      <c r="F35" s="24" t="s">
        <v>14</v>
      </c>
      <c r="G35" s="24" t="s">
        <v>56</v>
      </c>
      <c r="H35" s="24" t="s">
        <v>97</v>
      </c>
      <c r="I35" s="24" t="s">
        <v>46</v>
      </c>
      <c r="J35" s="24" t="s">
        <v>15</v>
      </c>
      <c r="K35" s="24">
        <v>8.57</v>
      </c>
      <c r="L35" s="23">
        <v>12.589999999999993</v>
      </c>
      <c r="M35" s="25">
        <v>81.376325120000004</v>
      </c>
      <c r="N35" s="28">
        <v>21.129899999999999</v>
      </c>
      <c r="O35" s="29">
        <v>6.9999999999999999E-4</v>
      </c>
      <c r="P35" s="28">
        <v>15.9298</v>
      </c>
      <c r="Q35" s="29">
        <v>5.0000000000000001E-4</v>
      </c>
      <c r="R35" s="28">
        <v>41.779699999999998</v>
      </c>
      <c r="S35" s="18">
        <v>1.4E-3</v>
      </c>
    </row>
    <row r="36" spans="1:19" ht="17" x14ac:dyDescent="0.2">
      <c r="A36" s="25" t="s">
        <v>98</v>
      </c>
      <c r="B36" s="24" t="s">
        <v>20</v>
      </c>
      <c r="C36" s="24" t="s">
        <v>63</v>
      </c>
      <c r="D36" s="24" t="s">
        <v>64</v>
      </c>
      <c r="E36" s="24" t="s">
        <v>22</v>
      </c>
      <c r="F36" s="24" t="s">
        <v>14</v>
      </c>
      <c r="G36" s="24" t="s">
        <v>56</v>
      </c>
      <c r="H36" s="24" t="s">
        <v>99</v>
      </c>
      <c r="I36" s="24" t="s">
        <v>50</v>
      </c>
      <c r="J36" s="24" t="s">
        <v>15</v>
      </c>
      <c r="K36" s="24">
        <v>8.77</v>
      </c>
      <c r="L36" s="24">
        <v>12.79</v>
      </c>
      <c r="M36" s="25">
        <v>82.505881770000002</v>
      </c>
      <c r="N36" s="25">
        <v>20.5029</v>
      </c>
      <c r="O36" s="29">
        <v>5.9999999999999995E-4</v>
      </c>
      <c r="P36" s="25">
        <v>15.815200000000001</v>
      </c>
      <c r="Q36" s="29">
        <v>5.0000000000000001E-4</v>
      </c>
      <c r="R36" s="25">
        <v>41.287300000000002</v>
      </c>
      <c r="S36" s="18">
        <v>1.2999999999999999E-3</v>
      </c>
    </row>
    <row r="37" spans="1:19" ht="17" x14ac:dyDescent="0.2">
      <c r="A37" s="25" t="s">
        <v>100</v>
      </c>
      <c r="B37" s="24" t="s">
        <v>20</v>
      </c>
      <c r="C37" s="24" t="s">
        <v>63</v>
      </c>
      <c r="D37" s="24" t="s">
        <v>64</v>
      </c>
      <c r="E37" s="24" t="s">
        <v>22</v>
      </c>
      <c r="F37" s="24" t="s">
        <v>14</v>
      </c>
      <c r="G37" s="24" t="s">
        <v>56</v>
      </c>
      <c r="H37" s="24" t="s">
        <v>99</v>
      </c>
      <c r="I37" s="24" t="s">
        <v>50</v>
      </c>
      <c r="J37" s="24" t="s">
        <v>15</v>
      </c>
      <c r="K37" s="24">
        <v>8.77</v>
      </c>
      <c r="L37" s="24">
        <v>12.79</v>
      </c>
      <c r="M37" s="25">
        <v>82.505881770000002</v>
      </c>
      <c r="N37" s="25">
        <v>20.502800000000001</v>
      </c>
      <c r="O37" s="29">
        <v>5.9999999999999995E-4</v>
      </c>
      <c r="P37" s="25">
        <v>15.816800000000001</v>
      </c>
      <c r="Q37" s="29">
        <v>4.0000000000000002E-4</v>
      </c>
      <c r="R37" s="25">
        <v>41.292099999999998</v>
      </c>
      <c r="S37" s="18">
        <v>1.1000000000000001E-3</v>
      </c>
    </row>
    <row r="38" spans="1:19" ht="17" x14ac:dyDescent="0.2">
      <c r="A38" s="25" t="s">
        <v>101</v>
      </c>
      <c r="B38" s="24" t="s">
        <v>20</v>
      </c>
      <c r="C38" s="24" t="s">
        <v>63</v>
      </c>
      <c r="D38" s="24" t="s">
        <v>64</v>
      </c>
      <c r="E38" s="24" t="s">
        <v>22</v>
      </c>
      <c r="F38" s="24" t="s">
        <v>14</v>
      </c>
      <c r="G38" s="24" t="s">
        <v>56</v>
      </c>
      <c r="H38" s="24" t="s">
        <v>99</v>
      </c>
      <c r="I38" s="24" t="s">
        <v>50</v>
      </c>
      <c r="J38" s="24" t="s">
        <v>15</v>
      </c>
      <c r="K38" s="24">
        <v>8.77</v>
      </c>
      <c r="L38" s="24">
        <v>12.79</v>
      </c>
      <c r="M38" s="25">
        <v>82.505881770000002</v>
      </c>
      <c r="N38" s="25">
        <v>20.502099999999999</v>
      </c>
      <c r="O38" s="29">
        <v>2.0000000000000001E-4</v>
      </c>
      <c r="P38" s="25">
        <v>15.815300000000001</v>
      </c>
      <c r="Q38" s="29">
        <v>1E-3</v>
      </c>
      <c r="R38" s="25">
        <v>41.2879</v>
      </c>
      <c r="S38" s="18">
        <v>1.6999999999999999E-3</v>
      </c>
    </row>
    <row r="39" spans="1:19" s="5" customFormat="1" ht="17" x14ac:dyDescent="0.2">
      <c r="A39" s="25" t="s">
        <v>102</v>
      </c>
      <c r="B39" s="24" t="s">
        <v>20</v>
      </c>
      <c r="C39" s="24" t="s">
        <v>63</v>
      </c>
      <c r="D39" s="24" t="s">
        <v>17</v>
      </c>
      <c r="E39" s="24" t="s">
        <v>22</v>
      </c>
      <c r="F39" s="24" t="s">
        <v>14</v>
      </c>
      <c r="G39" s="24" t="s">
        <v>23</v>
      </c>
      <c r="H39" s="24" t="s">
        <v>103</v>
      </c>
      <c r="I39" s="24" t="s">
        <v>104</v>
      </c>
      <c r="J39" s="24" t="s">
        <v>15</v>
      </c>
      <c r="K39" s="23">
        <v>4.45</v>
      </c>
      <c r="L39" s="23">
        <v>13.35</v>
      </c>
      <c r="M39" s="25">
        <v>85.283397640000004</v>
      </c>
      <c r="N39" s="28">
        <v>20.533000000000001</v>
      </c>
      <c r="O39" s="29">
        <v>5.0000000000000001E-4</v>
      </c>
      <c r="P39" s="28">
        <v>15.7781</v>
      </c>
      <c r="Q39" s="29">
        <v>4.0000000000000002E-4</v>
      </c>
      <c r="R39" s="28">
        <v>41.400199999999998</v>
      </c>
      <c r="S39" s="18">
        <v>1.1000000000000001E-3</v>
      </c>
    </row>
    <row r="40" spans="1:19" ht="17" x14ac:dyDescent="0.2">
      <c r="A40" s="25" t="s">
        <v>105</v>
      </c>
      <c r="B40" s="24" t="s">
        <v>20</v>
      </c>
      <c r="C40" s="24" t="s">
        <v>63</v>
      </c>
      <c r="D40" s="24" t="s">
        <v>17</v>
      </c>
      <c r="E40" s="24" t="s">
        <v>22</v>
      </c>
      <c r="F40" s="24" t="s">
        <v>14</v>
      </c>
      <c r="G40" s="24" t="s">
        <v>30</v>
      </c>
      <c r="H40" s="24" t="s">
        <v>106</v>
      </c>
      <c r="I40" s="24" t="s">
        <v>107</v>
      </c>
      <c r="J40" s="24" t="s">
        <v>15</v>
      </c>
      <c r="K40" s="23">
        <v>4.6500000000000004</v>
      </c>
      <c r="L40" s="23">
        <v>13.549999999999999</v>
      </c>
      <c r="M40" s="25">
        <v>86.186153540000007</v>
      </c>
      <c r="N40" s="25">
        <v>21.064</v>
      </c>
      <c r="O40" s="29">
        <v>8.0000000000000004E-4</v>
      </c>
      <c r="P40" s="25">
        <v>15.8443</v>
      </c>
      <c r="Q40" s="29">
        <v>2.5999999999999999E-3</v>
      </c>
      <c r="R40" s="25">
        <v>41.764499999999998</v>
      </c>
      <c r="S40" s="18">
        <v>9.9000000000000008E-3</v>
      </c>
    </row>
    <row r="41" spans="1:19" ht="17" x14ac:dyDescent="0.2">
      <c r="A41" s="25" t="s">
        <v>109</v>
      </c>
      <c r="B41" s="24" t="s">
        <v>20</v>
      </c>
      <c r="C41" s="24" t="s">
        <v>63</v>
      </c>
      <c r="D41" s="24" t="s">
        <v>17</v>
      </c>
      <c r="E41" s="24" t="s">
        <v>22</v>
      </c>
      <c r="F41" s="24" t="s">
        <v>14</v>
      </c>
      <c r="G41" s="24" t="s">
        <v>30</v>
      </c>
      <c r="H41" s="24" t="s">
        <v>110</v>
      </c>
      <c r="I41" s="24" t="s">
        <v>111</v>
      </c>
      <c r="J41" s="24" t="s">
        <v>15</v>
      </c>
      <c r="K41" s="23">
        <v>5.24</v>
      </c>
      <c r="L41" s="23">
        <v>14.14</v>
      </c>
      <c r="M41" s="25">
        <v>88.853343199999998</v>
      </c>
      <c r="N41" s="28">
        <v>20.561</v>
      </c>
      <c r="O41" s="29">
        <v>5.9999999999999995E-4</v>
      </c>
      <c r="P41" s="28">
        <v>15.803800000000001</v>
      </c>
      <c r="Q41" s="29">
        <v>5.0000000000000001E-4</v>
      </c>
      <c r="R41" s="28">
        <v>41.635399999999997</v>
      </c>
      <c r="S41" s="18">
        <v>1.2999999999999999E-3</v>
      </c>
    </row>
    <row r="42" spans="1:19" s="5" customFormat="1" ht="17" x14ac:dyDescent="0.2">
      <c r="A42" s="25" t="s">
        <v>112</v>
      </c>
      <c r="B42" s="24" t="s">
        <v>20</v>
      </c>
      <c r="C42" s="24" t="s">
        <v>63</v>
      </c>
      <c r="D42" s="24" t="s">
        <v>17</v>
      </c>
      <c r="E42" s="24" t="s">
        <v>22</v>
      </c>
      <c r="F42" s="24" t="s">
        <v>14</v>
      </c>
      <c r="G42" s="24" t="s">
        <v>30</v>
      </c>
      <c r="H42" s="24" t="s">
        <v>113</v>
      </c>
      <c r="I42" s="24" t="s">
        <v>114</v>
      </c>
      <c r="J42" s="24" t="s">
        <v>15</v>
      </c>
      <c r="K42" s="23">
        <v>5.44</v>
      </c>
      <c r="L42" s="23">
        <v>14.34</v>
      </c>
      <c r="M42" s="25">
        <v>89.757879680000002</v>
      </c>
      <c r="N42" s="25">
        <v>21.095400000000001</v>
      </c>
      <c r="O42" s="29">
        <v>8.9999999999999998E-4</v>
      </c>
      <c r="P42" s="25">
        <v>15.8497</v>
      </c>
      <c r="Q42" s="29">
        <v>5.9999999999999995E-4</v>
      </c>
      <c r="R42" s="25">
        <v>42.467399999999998</v>
      </c>
      <c r="S42" s="18">
        <v>1.9E-3</v>
      </c>
    </row>
    <row r="43" spans="1:19" s="2" customFormat="1" ht="17" x14ac:dyDescent="0.2">
      <c r="A43" s="25" t="s">
        <v>115</v>
      </c>
      <c r="B43" s="24" t="s">
        <v>20</v>
      </c>
      <c r="C43" s="24" t="s">
        <v>63</v>
      </c>
      <c r="D43" s="24" t="s">
        <v>17</v>
      </c>
      <c r="E43" s="24" t="s">
        <v>22</v>
      </c>
      <c r="F43" s="24" t="s">
        <v>14</v>
      </c>
      <c r="G43" s="24" t="s">
        <v>30</v>
      </c>
      <c r="H43" s="24" t="s">
        <v>113</v>
      </c>
      <c r="I43" s="24" t="s">
        <v>114</v>
      </c>
      <c r="J43" s="24" t="s">
        <v>15</v>
      </c>
      <c r="K43" s="24">
        <v>5.44</v>
      </c>
      <c r="L43" s="23">
        <v>14.34</v>
      </c>
      <c r="M43" s="25">
        <v>89.757879680000002</v>
      </c>
      <c r="N43" s="25">
        <v>21.0914</v>
      </c>
      <c r="O43" s="29">
        <v>1.1999999999999999E-3</v>
      </c>
      <c r="P43" s="25">
        <v>15.847799999999999</v>
      </c>
      <c r="Q43" s="29">
        <v>1.2999999999999999E-3</v>
      </c>
      <c r="R43" s="25">
        <v>42.460099999999997</v>
      </c>
      <c r="S43" s="18">
        <v>4.4999999999999997E-3</v>
      </c>
    </row>
    <row r="44" spans="1:19" ht="17" x14ac:dyDescent="0.2">
      <c r="A44" s="25" t="s">
        <v>116</v>
      </c>
      <c r="B44" s="24" t="s">
        <v>20</v>
      </c>
      <c r="C44" s="24" t="s">
        <v>63</v>
      </c>
      <c r="D44" s="24" t="s">
        <v>17</v>
      </c>
      <c r="E44" s="24" t="s">
        <v>22</v>
      </c>
      <c r="F44" s="24" t="s">
        <v>14</v>
      </c>
      <c r="G44" s="24" t="s">
        <v>30</v>
      </c>
      <c r="H44" s="24" t="s">
        <v>117</v>
      </c>
      <c r="I44" s="24" t="s">
        <v>38</v>
      </c>
      <c r="J44" s="24" t="s">
        <v>15</v>
      </c>
      <c r="K44" s="23">
        <v>5.6400000000000006</v>
      </c>
      <c r="L44" s="23">
        <v>14.54</v>
      </c>
      <c r="M44" s="25">
        <v>90.66241617</v>
      </c>
      <c r="N44" s="28">
        <v>20.723800000000001</v>
      </c>
      <c r="O44" s="29">
        <v>2.9999999999999997E-4</v>
      </c>
      <c r="P44" s="28">
        <v>15.7888</v>
      </c>
      <c r="Q44" s="29">
        <v>2.5999999999999999E-3</v>
      </c>
      <c r="R44" s="28">
        <v>41.982300000000002</v>
      </c>
      <c r="S44" s="18">
        <v>1.5699999999999999E-2</v>
      </c>
    </row>
    <row r="45" spans="1:19" s="5" customFormat="1" ht="17" x14ac:dyDescent="0.2">
      <c r="A45" s="25" t="s">
        <v>118</v>
      </c>
      <c r="B45" s="24" t="s">
        <v>20</v>
      </c>
      <c r="C45" s="24" t="s">
        <v>63</v>
      </c>
      <c r="D45" s="24" t="s">
        <v>17</v>
      </c>
      <c r="E45" s="24" t="s">
        <v>22</v>
      </c>
      <c r="F45" s="24" t="s">
        <v>14</v>
      </c>
      <c r="G45" s="24" t="s">
        <v>30</v>
      </c>
      <c r="H45" s="24" t="s">
        <v>119</v>
      </c>
      <c r="I45" s="24" t="s">
        <v>41</v>
      </c>
      <c r="J45" s="24" t="s">
        <v>15</v>
      </c>
      <c r="K45" s="23">
        <v>5.8400000000000007</v>
      </c>
      <c r="L45" s="23">
        <v>14.739999999999998</v>
      </c>
      <c r="M45" s="25">
        <v>91.566578739999997</v>
      </c>
      <c r="N45" s="25">
        <v>20.367599999999999</v>
      </c>
      <c r="O45" s="29">
        <v>6.9999999999999999E-4</v>
      </c>
      <c r="P45" s="25">
        <v>15.7478</v>
      </c>
      <c r="Q45" s="29">
        <v>5.0000000000000001E-4</v>
      </c>
      <c r="R45" s="25">
        <v>41.263300000000001</v>
      </c>
      <c r="S45" s="18">
        <v>1.4E-3</v>
      </c>
    </row>
    <row r="46" spans="1:19" ht="17" x14ac:dyDescent="0.2">
      <c r="A46" s="25" t="s">
        <v>120</v>
      </c>
      <c r="B46" s="24" t="s">
        <v>20</v>
      </c>
      <c r="C46" s="24" t="s">
        <v>63</v>
      </c>
      <c r="D46" s="24" t="s">
        <v>17</v>
      </c>
      <c r="E46" s="24" t="s">
        <v>22</v>
      </c>
      <c r="F46" s="24" t="s">
        <v>14</v>
      </c>
      <c r="G46" s="24" t="s">
        <v>44</v>
      </c>
      <c r="H46" s="24" t="s">
        <v>30</v>
      </c>
      <c r="I46" s="24" t="s">
        <v>44</v>
      </c>
      <c r="J46" s="24" t="s">
        <v>15</v>
      </c>
      <c r="K46" s="23">
        <v>6.0400000000000009</v>
      </c>
      <c r="L46" s="23">
        <v>14.939999999999998</v>
      </c>
      <c r="M46" s="25">
        <v>92.469334649999993</v>
      </c>
      <c r="N46" s="28">
        <v>20.4315</v>
      </c>
      <c r="O46" s="29">
        <v>1E-3</v>
      </c>
      <c r="P46" s="28">
        <v>15.7631</v>
      </c>
      <c r="Q46" s="29">
        <v>5.9999999999999995E-4</v>
      </c>
      <c r="R46" s="28">
        <v>41.707500000000003</v>
      </c>
      <c r="S46" s="18">
        <v>4.4000000000000003E-3</v>
      </c>
    </row>
    <row r="47" spans="1:19" ht="17" x14ac:dyDescent="0.2">
      <c r="A47" s="25" t="s">
        <v>121</v>
      </c>
      <c r="B47" s="24" t="s">
        <v>20</v>
      </c>
      <c r="C47" s="24" t="s">
        <v>63</v>
      </c>
      <c r="D47" s="24" t="s">
        <v>17</v>
      </c>
      <c r="E47" s="24" t="s">
        <v>22</v>
      </c>
      <c r="F47" s="24" t="s">
        <v>14</v>
      </c>
      <c r="G47" s="24" t="s">
        <v>44</v>
      </c>
      <c r="H47" s="24" t="s">
        <v>122</v>
      </c>
      <c r="I47" s="24" t="s">
        <v>123</v>
      </c>
      <c r="J47" s="24" t="s">
        <v>15</v>
      </c>
      <c r="K47" s="23">
        <v>6.2400000000000011</v>
      </c>
      <c r="L47" s="23">
        <v>15.139999999999997</v>
      </c>
      <c r="M47" s="25">
        <v>93.372090549999996</v>
      </c>
      <c r="N47" s="25">
        <v>20.7592</v>
      </c>
      <c r="O47" s="29">
        <v>1E-3</v>
      </c>
      <c r="P47" s="25">
        <v>15.8262</v>
      </c>
      <c r="Q47" s="29">
        <v>5.9999999999999995E-4</v>
      </c>
      <c r="R47" s="25">
        <v>42.0623</v>
      </c>
      <c r="S47" s="19">
        <v>2E-3</v>
      </c>
    </row>
    <row r="48" spans="1:19" s="5" customFormat="1" ht="17" x14ac:dyDescent="0.2">
      <c r="A48" s="25" t="s">
        <v>124</v>
      </c>
      <c r="B48" s="24" t="s">
        <v>20</v>
      </c>
      <c r="C48" s="24" t="s">
        <v>63</v>
      </c>
      <c r="D48" s="24" t="s">
        <v>17</v>
      </c>
      <c r="E48" s="24" t="s">
        <v>22</v>
      </c>
      <c r="F48" s="24" t="s">
        <v>14</v>
      </c>
      <c r="G48" s="24" t="s">
        <v>44</v>
      </c>
      <c r="H48" s="24" t="s">
        <v>125</v>
      </c>
      <c r="I48" s="24" t="s">
        <v>126</v>
      </c>
      <c r="J48" s="24" t="s">
        <v>15</v>
      </c>
      <c r="K48" s="23">
        <v>6.4400000000000013</v>
      </c>
      <c r="L48" s="23">
        <v>15.339999999999996</v>
      </c>
      <c r="M48" s="25">
        <v>94.276303749999997</v>
      </c>
      <c r="N48" s="28">
        <v>20.935199999999998</v>
      </c>
      <c r="O48" s="29">
        <v>1E-4</v>
      </c>
      <c r="P48" s="28">
        <v>15.8567</v>
      </c>
      <c r="Q48" s="29">
        <v>5.9999999999999995E-4</v>
      </c>
      <c r="R48" s="28">
        <v>41.8979</v>
      </c>
      <c r="S48" s="18">
        <v>1.4E-3</v>
      </c>
    </row>
    <row r="49" spans="1:19" s="2" customFormat="1" ht="17" x14ac:dyDescent="0.2">
      <c r="A49" s="25" t="s">
        <v>129</v>
      </c>
      <c r="B49" s="24" t="s">
        <v>20</v>
      </c>
      <c r="C49" s="24" t="s">
        <v>63</v>
      </c>
      <c r="D49" s="24" t="s">
        <v>17</v>
      </c>
      <c r="E49" s="24" t="s">
        <v>22</v>
      </c>
      <c r="F49" s="24" t="s">
        <v>14</v>
      </c>
      <c r="G49" s="24" t="s">
        <v>44</v>
      </c>
      <c r="H49" s="24" t="s">
        <v>58</v>
      </c>
      <c r="I49" s="24" t="s">
        <v>128</v>
      </c>
      <c r="J49" s="24" t="s">
        <v>15</v>
      </c>
      <c r="K49" s="24">
        <v>6.64</v>
      </c>
      <c r="L49" s="23">
        <v>15.539999999999996</v>
      </c>
      <c r="M49" s="25">
        <v>95.181234709999998</v>
      </c>
      <c r="N49" s="25">
        <v>20.1692</v>
      </c>
      <c r="O49" s="29">
        <v>6.9999999999999999E-4</v>
      </c>
      <c r="P49" s="25">
        <v>15.750400000000001</v>
      </c>
      <c r="Q49" s="29">
        <v>5.9999999999999995E-4</v>
      </c>
      <c r="R49" s="25">
        <v>40.964500000000001</v>
      </c>
      <c r="S49" s="18">
        <v>1.6999999999999999E-3</v>
      </c>
    </row>
    <row r="50" spans="1:19" ht="17" x14ac:dyDescent="0.2">
      <c r="A50" s="25" t="s">
        <v>130</v>
      </c>
      <c r="B50" s="24" t="s">
        <v>20</v>
      </c>
      <c r="C50" s="24" t="s">
        <v>63</v>
      </c>
      <c r="D50" s="24" t="s">
        <v>17</v>
      </c>
      <c r="E50" s="24" t="s">
        <v>22</v>
      </c>
      <c r="F50" s="24" t="s">
        <v>14</v>
      </c>
      <c r="G50" s="24" t="s">
        <v>44</v>
      </c>
      <c r="H50" s="24" t="s">
        <v>61</v>
      </c>
      <c r="I50" s="24" t="s">
        <v>131</v>
      </c>
      <c r="J50" s="24" t="s">
        <v>15</v>
      </c>
      <c r="K50" s="23">
        <v>6.84</v>
      </c>
      <c r="L50" s="23">
        <v>15.739999999999995</v>
      </c>
      <c r="M50" s="25">
        <v>96.085872050000006</v>
      </c>
      <c r="N50" s="28">
        <v>21.263400000000001</v>
      </c>
      <c r="O50" s="29">
        <v>1E-4</v>
      </c>
      <c r="P50" s="28">
        <v>15.9064</v>
      </c>
      <c r="Q50" s="29">
        <v>6.9999999999999999E-4</v>
      </c>
      <c r="R50" s="28">
        <v>42.463700000000003</v>
      </c>
      <c r="S50" s="18">
        <v>1.6000000000000001E-3</v>
      </c>
    </row>
    <row r="51" spans="1:19" s="5" customFormat="1" ht="17" x14ac:dyDescent="0.2">
      <c r="A51" s="25" t="s">
        <v>132</v>
      </c>
      <c r="B51" s="24" t="s">
        <v>20</v>
      </c>
      <c r="C51" s="24" t="s">
        <v>63</v>
      </c>
      <c r="D51" s="24" t="s">
        <v>17</v>
      </c>
      <c r="E51" s="24" t="s">
        <v>22</v>
      </c>
      <c r="F51" s="24" t="s">
        <v>14</v>
      </c>
      <c r="G51" s="24" t="s">
        <v>44</v>
      </c>
      <c r="H51" s="24" t="s">
        <v>61</v>
      </c>
      <c r="I51" s="24" t="s">
        <v>131</v>
      </c>
      <c r="J51" s="24" t="s">
        <v>15</v>
      </c>
      <c r="K51" s="24">
        <v>6.84</v>
      </c>
      <c r="L51" s="23">
        <v>15.739999999999995</v>
      </c>
      <c r="M51" s="25">
        <v>96.085872050000006</v>
      </c>
      <c r="N51" s="28">
        <v>21.275400000000001</v>
      </c>
      <c r="O51" s="29">
        <v>1.9E-3</v>
      </c>
      <c r="P51" s="28">
        <v>15.910500000000001</v>
      </c>
      <c r="Q51" s="29">
        <v>8.9999999999999998E-4</v>
      </c>
      <c r="R51" s="28">
        <v>42.489600000000003</v>
      </c>
      <c r="S51" s="18">
        <v>6.1000000000000004E-3</v>
      </c>
    </row>
    <row r="52" spans="1:19" ht="17" x14ac:dyDescent="0.2">
      <c r="A52" s="25" t="s">
        <v>133</v>
      </c>
      <c r="B52" s="24" t="s">
        <v>20</v>
      </c>
      <c r="C52" s="24" t="s">
        <v>63</v>
      </c>
      <c r="D52" s="24" t="s">
        <v>17</v>
      </c>
      <c r="E52" s="24" t="s">
        <v>22</v>
      </c>
      <c r="F52" s="24" t="s">
        <v>14</v>
      </c>
      <c r="G52" s="24" t="s">
        <v>44</v>
      </c>
      <c r="H52" s="24" t="s">
        <v>67</v>
      </c>
      <c r="I52" s="24" t="s">
        <v>134</v>
      </c>
      <c r="J52" s="24" t="s">
        <v>15</v>
      </c>
      <c r="K52" s="23">
        <v>7.04</v>
      </c>
      <c r="L52" s="23">
        <v>15.939999999999994</v>
      </c>
      <c r="M52" s="25">
        <v>96.988627949999994</v>
      </c>
      <c r="N52" s="25">
        <v>20.7074</v>
      </c>
      <c r="O52" s="29">
        <v>5.9999999999999995E-4</v>
      </c>
      <c r="P52" s="25">
        <v>15.832599999999999</v>
      </c>
      <c r="Q52" s="29">
        <v>4.0000000000000002E-4</v>
      </c>
      <c r="R52" s="25">
        <v>41.475900000000003</v>
      </c>
      <c r="S52" s="18">
        <v>1.1999999999999999E-3</v>
      </c>
    </row>
    <row r="53" spans="1:19" ht="17" x14ac:dyDescent="0.2">
      <c r="A53" s="25" t="s">
        <v>135</v>
      </c>
      <c r="B53" s="24" t="s">
        <v>20</v>
      </c>
      <c r="C53" s="24" t="s">
        <v>63</v>
      </c>
      <c r="D53" s="24" t="s">
        <v>64</v>
      </c>
      <c r="E53" s="24" t="s">
        <v>15</v>
      </c>
      <c r="F53" s="24" t="s">
        <v>14</v>
      </c>
      <c r="G53" s="24" t="s">
        <v>15</v>
      </c>
      <c r="H53" s="24" t="s">
        <v>97</v>
      </c>
      <c r="I53" s="24" t="s">
        <v>46</v>
      </c>
      <c r="J53" s="24" t="s">
        <v>15</v>
      </c>
      <c r="K53" s="24">
        <v>12.07</v>
      </c>
      <c r="L53" s="23">
        <v>16.13</v>
      </c>
      <c r="M53" s="25">
        <v>97.846246059999999</v>
      </c>
      <c r="N53" s="28">
        <v>20.9331</v>
      </c>
      <c r="O53" s="29">
        <v>1E-4</v>
      </c>
      <c r="P53" s="28">
        <v>15.849600000000001</v>
      </c>
      <c r="Q53" s="29">
        <v>5.9999999999999995E-4</v>
      </c>
      <c r="R53" s="28">
        <v>42.016500000000001</v>
      </c>
      <c r="S53" s="18">
        <v>1.6000000000000001E-3</v>
      </c>
    </row>
    <row r="54" spans="1:19" s="3" customFormat="1" ht="17" x14ac:dyDescent="0.2">
      <c r="A54" s="25" t="s">
        <v>136</v>
      </c>
      <c r="B54" s="24" t="s">
        <v>20</v>
      </c>
      <c r="C54" s="24" t="s">
        <v>63</v>
      </c>
      <c r="D54" s="24" t="s">
        <v>64</v>
      </c>
      <c r="E54" s="24" t="s">
        <v>15</v>
      </c>
      <c r="F54" s="24" t="s">
        <v>14</v>
      </c>
      <c r="G54" s="24" t="s">
        <v>15</v>
      </c>
      <c r="H54" s="24" t="s">
        <v>99</v>
      </c>
      <c r="I54" s="24" t="s">
        <v>50</v>
      </c>
      <c r="J54" s="24" t="s">
        <v>15</v>
      </c>
      <c r="K54" s="24">
        <v>12.27</v>
      </c>
      <c r="L54" s="23">
        <v>16.329999999999998</v>
      </c>
      <c r="M54" s="25">
        <v>98.749972389999996</v>
      </c>
      <c r="N54" s="25">
        <v>20.373200000000001</v>
      </c>
      <c r="O54" s="29">
        <v>1E-4</v>
      </c>
      <c r="P54" s="25">
        <v>15.7743</v>
      </c>
      <c r="Q54" s="29">
        <v>6.9999999999999999E-4</v>
      </c>
      <c r="R54" s="25">
        <v>41.165399999999998</v>
      </c>
      <c r="S54" s="18">
        <v>1.1999999999999999E-3</v>
      </c>
    </row>
    <row r="55" spans="1:19" ht="17" x14ac:dyDescent="0.2">
      <c r="A55" s="25" t="s">
        <v>137</v>
      </c>
      <c r="B55" s="24" t="s">
        <v>20</v>
      </c>
      <c r="C55" s="24" t="s">
        <v>63</v>
      </c>
      <c r="D55" s="24" t="s">
        <v>64</v>
      </c>
      <c r="E55" s="24" t="s">
        <v>15</v>
      </c>
      <c r="F55" s="24" t="s">
        <v>14</v>
      </c>
      <c r="G55" s="24" t="s">
        <v>15</v>
      </c>
      <c r="H55" s="24" t="s">
        <v>138</v>
      </c>
      <c r="I55" s="24" t="s">
        <v>53</v>
      </c>
      <c r="J55" s="24" t="s">
        <v>15</v>
      </c>
      <c r="K55" s="24">
        <v>12.47</v>
      </c>
      <c r="L55" s="23">
        <v>16.529999999999998</v>
      </c>
      <c r="M55" s="25">
        <v>99.654508879999995</v>
      </c>
      <c r="N55" s="28">
        <v>20.4056</v>
      </c>
      <c r="O55" s="29">
        <v>1E-4</v>
      </c>
      <c r="P55" s="28">
        <v>15.777200000000001</v>
      </c>
      <c r="Q55" s="29">
        <v>6.9999999999999999E-4</v>
      </c>
      <c r="R55" s="28">
        <v>41.295900000000003</v>
      </c>
      <c r="S55" s="18">
        <v>2.3999999999999998E-3</v>
      </c>
    </row>
    <row r="56" spans="1:19" ht="17" x14ac:dyDescent="0.2">
      <c r="A56" s="25" t="s">
        <v>139</v>
      </c>
      <c r="B56" s="24" t="s">
        <v>20</v>
      </c>
      <c r="C56" s="24" t="s">
        <v>63</v>
      </c>
      <c r="D56" s="24" t="s">
        <v>64</v>
      </c>
      <c r="E56" s="24" t="s">
        <v>15</v>
      </c>
      <c r="F56" s="24" t="s">
        <v>14</v>
      </c>
      <c r="G56" s="24" t="s">
        <v>23</v>
      </c>
      <c r="H56" s="24" t="s">
        <v>140</v>
      </c>
      <c r="I56" s="24" t="s">
        <v>141</v>
      </c>
      <c r="J56" s="24" t="s">
        <v>15</v>
      </c>
      <c r="K56" s="23">
        <v>12.680000000000001</v>
      </c>
      <c r="L56" s="23">
        <v>16.739999999999998</v>
      </c>
      <c r="M56" s="25">
        <v>100.60420120000001</v>
      </c>
      <c r="N56" s="25">
        <v>20.549199999999999</v>
      </c>
      <c r="O56" s="29">
        <v>2.0000000000000001E-4</v>
      </c>
      <c r="P56" s="25">
        <v>15.8025</v>
      </c>
      <c r="Q56" s="29">
        <v>6.9999999999999999E-4</v>
      </c>
      <c r="R56" s="25">
        <v>41.529899999999998</v>
      </c>
      <c r="S56" s="18">
        <v>1.2999999999999999E-3</v>
      </c>
    </row>
    <row r="57" spans="1:19" s="5" customFormat="1" ht="17" x14ac:dyDescent="0.2">
      <c r="A57" s="25" t="s">
        <v>142</v>
      </c>
      <c r="B57" s="24" t="s">
        <v>20</v>
      </c>
      <c r="C57" s="24" t="s">
        <v>63</v>
      </c>
      <c r="D57" s="24" t="s">
        <v>64</v>
      </c>
      <c r="E57" s="24" t="s">
        <v>15</v>
      </c>
      <c r="F57" s="24" t="s">
        <v>14</v>
      </c>
      <c r="G57" s="24" t="s">
        <v>23</v>
      </c>
      <c r="H57" s="24" t="s">
        <v>143</v>
      </c>
      <c r="I57" s="24" t="s">
        <v>144</v>
      </c>
      <c r="J57" s="24" t="s">
        <v>15</v>
      </c>
      <c r="K57" s="24">
        <v>12.88</v>
      </c>
      <c r="L57" s="23">
        <v>16.939999999999998</v>
      </c>
      <c r="M57" s="25">
        <v>101.5075542</v>
      </c>
      <c r="N57" s="28">
        <v>20.709</v>
      </c>
      <c r="O57" s="29">
        <v>1E-4</v>
      </c>
      <c r="P57" s="28">
        <v>15.812900000000001</v>
      </c>
      <c r="Q57" s="29">
        <v>6.9999999999999999E-4</v>
      </c>
      <c r="R57" s="28">
        <v>41.717500000000001</v>
      </c>
      <c r="S57" s="18">
        <v>2.0999999999999999E-3</v>
      </c>
    </row>
    <row r="58" spans="1:19" s="5" customFormat="1" ht="17" x14ac:dyDescent="0.2">
      <c r="A58" s="25" t="s">
        <v>145</v>
      </c>
      <c r="B58" s="24" t="s">
        <v>20</v>
      </c>
      <c r="C58" s="24" t="s">
        <v>63</v>
      </c>
      <c r="D58" s="24" t="s">
        <v>64</v>
      </c>
      <c r="E58" s="24" t="s">
        <v>15</v>
      </c>
      <c r="F58" s="24" t="s">
        <v>14</v>
      </c>
      <c r="G58" s="24" t="s">
        <v>23</v>
      </c>
      <c r="H58" s="24" t="s">
        <v>146</v>
      </c>
      <c r="I58" s="24" t="s">
        <v>147</v>
      </c>
      <c r="J58" s="24" t="s">
        <v>15</v>
      </c>
      <c r="K58" s="24">
        <v>13.08</v>
      </c>
      <c r="L58" s="23">
        <v>17.139999999999997</v>
      </c>
      <c r="M58" s="25">
        <v>102.41090730000001</v>
      </c>
      <c r="N58" s="25">
        <v>20.665400000000002</v>
      </c>
      <c r="O58" s="29">
        <v>6.9999999999999999E-4</v>
      </c>
      <c r="P58" s="25">
        <v>15.8108</v>
      </c>
      <c r="Q58" s="29">
        <v>5.0000000000000001E-4</v>
      </c>
      <c r="R58" s="25">
        <v>41.621299999999998</v>
      </c>
      <c r="S58" s="18">
        <v>1.5E-3</v>
      </c>
    </row>
    <row r="59" spans="1:19" s="5" customFormat="1" ht="17" x14ac:dyDescent="0.2">
      <c r="A59" s="25" t="s">
        <v>148</v>
      </c>
      <c r="B59" s="24" t="s">
        <v>20</v>
      </c>
      <c r="C59" s="24" t="s">
        <v>63</v>
      </c>
      <c r="D59" s="24" t="s">
        <v>64</v>
      </c>
      <c r="E59" s="24" t="s">
        <v>15</v>
      </c>
      <c r="F59" s="24" t="s">
        <v>14</v>
      </c>
      <c r="G59" s="24" t="s">
        <v>23</v>
      </c>
      <c r="H59" s="24" t="s">
        <v>74</v>
      </c>
      <c r="I59" s="24" t="s">
        <v>75</v>
      </c>
      <c r="J59" s="24" t="s">
        <v>15</v>
      </c>
      <c r="K59" s="24">
        <v>13.28</v>
      </c>
      <c r="L59" s="23">
        <v>17.339999999999996</v>
      </c>
      <c r="M59" s="25">
        <v>103.3153937</v>
      </c>
      <c r="N59" s="28">
        <v>20.683399999999999</v>
      </c>
      <c r="O59" s="29">
        <v>1E-4</v>
      </c>
      <c r="P59" s="28">
        <v>15.8028</v>
      </c>
      <c r="Q59" s="29">
        <v>8.0000000000000004E-4</v>
      </c>
      <c r="R59" s="28">
        <v>41.476599999999998</v>
      </c>
      <c r="S59" s="18">
        <v>2.5000000000000001E-3</v>
      </c>
    </row>
    <row r="60" spans="1:19" ht="17" x14ac:dyDescent="0.2">
      <c r="A60" s="25" t="s">
        <v>149</v>
      </c>
      <c r="B60" s="24" t="s">
        <v>20</v>
      </c>
      <c r="C60" s="24" t="s">
        <v>63</v>
      </c>
      <c r="D60" s="24" t="s">
        <v>64</v>
      </c>
      <c r="E60" s="24" t="s">
        <v>15</v>
      </c>
      <c r="F60" s="24" t="s">
        <v>14</v>
      </c>
      <c r="G60" s="24" t="s">
        <v>23</v>
      </c>
      <c r="H60" s="24" t="s">
        <v>35</v>
      </c>
      <c r="I60" s="24" t="s">
        <v>36</v>
      </c>
      <c r="J60" s="24" t="s">
        <v>15</v>
      </c>
      <c r="K60" s="24">
        <v>13.48</v>
      </c>
      <c r="L60" s="23">
        <v>17.539999999999996</v>
      </c>
      <c r="M60" s="25">
        <v>104.2209055</v>
      </c>
      <c r="N60" s="25">
        <v>20.827200000000001</v>
      </c>
      <c r="O60" s="29">
        <v>2.0000000000000001E-4</v>
      </c>
      <c r="P60" s="25">
        <v>15.8123</v>
      </c>
      <c r="Q60" s="29">
        <v>1.1000000000000001E-3</v>
      </c>
      <c r="R60" s="25">
        <v>41.688899999999997</v>
      </c>
      <c r="S60" s="18">
        <v>1.4E-3</v>
      </c>
    </row>
    <row r="61" spans="1:19" ht="17" x14ac:dyDescent="0.2">
      <c r="A61" s="25" t="s">
        <v>150</v>
      </c>
      <c r="B61" s="24" t="s">
        <v>20</v>
      </c>
      <c r="C61" s="24" t="s">
        <v>63</v>
      </c>
      <c r="D61" s="24" t="s">
        <v>64</v>
      </c>
      <c r="E61" s="24" t="s">
        <v>15</v>
      </c>
      <c r="F61" s="24" t="s">
        <v>14</v>
      </c>
      <c r="G61" s="24" t="s">
        <v>23</v>
      </c>
      <c r="H61" s="24" t="s">
        <v>78</v>
      </c>
      <c r="I61" s="24" t="s">
        <v>79</v>
      </c>
      <c r="J61" s="24" t="s">
        <v>15</v>
      </c>
      <c r="K61" s="24">
        <v>13.68</v>
      </c>
      <c r="L61" s="23">
        <v>17.739999999999995</v>
      </c>
      <c r="M61" s="25">
        <v>105.1264173</v>
      </c>
      <c r="N61" s="28">
        <v>20.860800000000001</v>
      </c>
      <c r="O61" s="29">
        <v>5.9999999999999995E-4</v>
      </c>
      <c r="P61" s="28">
        <v>15.814299999999999</v>
      </c>
      <c r="Q61" s="29">
        <v>5.0000000000000001E-4</v>
      </c>
      <c r="R61" s="28">
        <v>41.746400000000001</v>
      </c>
      <c r="S61" s="18">
        <v>1.1999999999999999E-3</v>
      </c>
    </row>
    <row r="62" spans="1:19" ht="17" x14ac:dyDescent="0.2">
      <c r="A62" s="25" t="s">
        <v>151</v>
      </c>
      <c r="B62" s="24" t="s">
        <v>20</v>
      </c>
      <c r="C62" s="24" t="s">
        <v>63</v>
      </c>
      <c r="D62" s="24" t="s">
        <v>64</v>
      </c>
      <c r="E62" s="24" t="s">
        <v>15</v>
      </c>
      <c r="F62" s="24" t="s">
        <v>14</v>
      </c>
      <c r="G62" s="24" t="s">
        <v>23</v>
      </c>
      <c r="H62" s="24" t="s">
        <v>81</v>
      </c>
      <c r="I62" s="24" t="s">
        <v>82</v>
      </c>
      <c r="J62" s="24" t="s">
        <v>15</v>
      </c>
      <c r="K62" s="24">
        <v>13.88</v>
      </c>
      <c r="L62" s="23">
        <v>17.939999999999994</v>
      </c>
      <c r="M62" s="25">
        <v>105.8811881</v>
      </c>
      <c r="N62" s="25">
        <v>21.1204</v>
      </c>
      <c r="O62" s="29">
        <v>2.0000000000000001E-4</v>
      </c>
      <c r="P62" s="25">
        <v>15.834099999999999</v>
      </c>
      <c r="Q62" s="29">
        <v>8.0000000000000004E-4</v>
      </c>
      <c r="R62" s="25">
        <v>42.220399999999998</v>
      </c>
      <c r="S62" s="18">
        <v>1.2999999999999999E-3</v>
      </c>
    </row>
    <row r="63" spans="1:19" s="5" customFormat="1" ht="17" x14ac:dyDescent="0.2">
      <c r="A63" s="25" t="s">
        <v>152</v>
      </c>
      <c r="B63" s="24" t="s">
        <v>20</v>
      </c>
      <c r="C63" s="24" t="s">
        <v>63</v>
      </c>
      <c r="D63" s="24" t="s">
        <v>64</v>
      </c>
      <c r="E63" s="24" t="s">
        <v>15</v>
      </c>
      <c r="F63" s="24" t="s">
        <v>14</v>
      </c>
      <c r="G63" s="24" t="s">
        <v>30</v>
      </c>
      <c r="H63" s="24" t="s">
        <v>84</v>
      </c>
      <c r="I63" s="24" t="s">
        <v>85</v>
      </c>
      <c r="J63" s="24" t="s">
        <v>15</v>
      </c>
      <c r="K63" s="24">
        <v>14.08</v>
      </c>
      <c r="L63" s="23">
        <v>18.139999999999993</v>
      </c>
      <c r="M63" s="25">
        <v>106.63965520000001</v>
      </c>
      <c r="N63" s="28">
        <v>21.153500000000001</v>
      </c>
      <c r="O63" s="29">
        <v>8.0000000000000004E-4</v>
      </c>
      <c r="P63" s="28">
        <v>15.8729</v>
      </c>
      <c r="Q63" s="29">
        <v>5.9999999999999995E-4</v>
      </c>
      <c r="R63" s="28">
        <v>42.958599999999997</v>
      </c>
      <c r="S63" s="18">
        <v>1.9E-3</v>
      </c>
    </row>
    <row r="64" spans="1:19" ht="17" x14ac:dyDescent="0.2">
      <c r="A64" s="25" t="s">
        <v>153</v>
      </c>
      <c r="B64" s="24" t="s">
        <v>20</v>
      </c>
      <c r="C64" s="24" t="s">
        <v>63</v>
      </c>
      <c r="D64" s="24" t="s">
        <v>64</v>
      </c>
      <c r="E64" s="24" t="s">
        <v>15</v>
      </c>
      <c r="F64" s="24" t="s">
        <v>14</v>
      </c>
      <c r="G64" s="24" t="s">
        <v>30</v>
      </c>
      <c r="H64" s="24" t="s">
        <v>88</v>
      </c>
      <c r="I64" s="24" t="s">
        <v>154</v>
      </c>
      <c r="J64" s="24" t="s">
        <v>15</v>
      </c>
      <c r="K64" s="24">
        <v>14.28</v>
      </c>
      <c r="L64" s="23">
        <v>18.339999999999993</v>
      </c>
      <c r="M64" s="25">
        <v>107.3888177</v>
      </c>
      <c r="N64" s="25">
        <v>20.677</v>
      </c>
      <c r="O64" s="29">
        <v>5.9999999999999995E-4</v>
      </c>
      <c r="P64" s="25">
        <v>15.7788</v>
      </c>
      <c r="Q64" s="29">
        <v>4.0000000000000002E-4</v>
      </c>
      <c r="R64" s="25">
        <v>41.493000000000002</v>
      </c>
      <c r="S64" s="18">
        <v>1.1999999999999999E-3</v>
      </c>
    </row>
    <row r="65" spans="1:19" ht="17" x14ac:dyDescent="0.2">
      <c r="A65" s="25" t="s">
        <v>155</v>
      </c>
      <c r="B65" s="24" t="s">
        <v>20</v>
      </c>
      <c r="C65" s="24" t="s">
        <v>63</v>
      </c>
      <c r="D65" s="24" t="s">
        <v>64</v>
      </c>
      <c r="E65" s="24" t="s">
        <v>15</v>
      </c>
      <c r="F65" s="24" t="s">
        <v>14</v>
      </c>
      <c r="G65" s="24" t="s">
        <v>30</v>
      </c>
      <c r="H65" s="24" t="s">
        <v>90</v>
      </c>
      <c r="I65" s="24" t="s">
        <v>91</v>
      </c>
      <c r="J65" s="24" t="s">
        <v>15</v>
      </c>
      <c r="K65" s="24">
        <v>14.48</v>
      </c>
      <c r="L65" s="23">
        <v>18.539999999999992</v>
      </c>
      <c r="M65" s="25">
        <v>108.1375862</v>
      </c>
      <c r="N65" s="28">
        <v>20.528500000000001</v>
      </c>
      <c r="O65" s="29">
        <v>2.0000000000000001E-4</v>
      </c>
      <c r="P65" s="28">
        <v>15.765700000000001</v>
      </c>
      <c r="Q65" s="29">
        <v>1.5E-3</v>
      </c>
      <c r="R65" s="28">
        <v>41.392200000000003</v>
      </c>
      <c r="S65" s="18">
        <v>9.2999999999999992E-3</v>
      </c>
    </row>
    <row r="66" spans="1:19" ht="17" x14ac:dyDescent="0.2">
      <c r="A66" s="25" t="s">
        <v>156</v>
      </c>
      <c r="B66" s="24" t="s">
        <v>20</v>
      </c>
      <c r="C66" s="24" t="s">
        <v>63</v>
      </c>
      <c r="D66" s="24" t="s">
        <v>64</v>
      </c>
      <c r="E66" s="24" t="s">
        <v>15</v>
      </c>
      <c r="F66" s="24" t="s">
        <v>14</v>
      </c>
      <c r="G66" s="24" t="s">
        <v>30</v>
      </c>
      <c r="H66" s="24" t="s">
        <v>93</v>
      </c>
      <c r="I66" s="24" t="s">
        <v>94</v>
      </c>
      <c r="J66" s="24" t="s">
        <v>15</v>
      </c>
      <c r="K66" s="24">
        <v>14.68</v>
      </c>
      <c r="L66" s="23">
        <v>18.739999999999991</v>
      </c>
      <c r="M66" s="25">
        <v>108.8955172</v>
      </c>
      <c r="N66" s="25">
        <v>20.338200000000001</v>
      </c>
      <c r="O66" s="29">
        <v>5.9999999999999995E-4</v>
      </c>
      <c r="P66" s="25">
        <v>15.7652</v>
      </c>
      <c r="Q66" s="29">
        <v>4.0000000000000002E-4</v>
      </c>
      <c r="R66" s="25">
        <v>41.068399999999997</v>
      </c>
      <c r="S66" s="18">
        <v>1.1999999999999999E-3</v>
      </c>
    </row>
    <row r="67" spans="1:19" s="5" customFormat="1" ht="17" x14ac:dyDescent="0.2">
      <c r="A67" s="25" t="s">
        <v>157</v>
      </c>
      <c r="B67" s="24" t="s">
        <v>20</v>
      </c>
      <c r="C67" s="24" t="s">
        <v>63</v>
      </c>
      <c r="D67" s="24" t="s">
        <v>64</v>
      </c>
      <c r="E67" s="24" t="s">
        <v>15</v>
      </c>
      <c r="F67" s="24" t="s">
        <v>14</v>
      </c>
      <c r="G67" s="24" t="s">
        <v>30</v>
      </c>
      <c r="H67" s="24" t="s">
        <v>24</v>
      </c>
      <c r="I67" s="24" t="s">
        <v>25</v>
      </c>
      <c r="J67" s="24" t="s">
        <v>15</v>
      </c>
      <c r="K67" s="24">
        <v>14.88</v>
      </c>
      <c r="L67" s="23">
        <v>18.939999999999991</v>
      </c>
      <c r="M67" s="25">
        <v>109.6451232</v>
      </c>
      <c r="N67" s="25">
        <v>20.412500000000001</v>
      </c>
      <c r="O67" s="29">
        <v>2.0000000000000001E-4</v>
      </c>
      <c r="P67" s="25">
        <v>15.7326</v>
      </c>
      <c r="Q67" s="29">
        <v>6.9999999999999999E-4</v>
      </c>
      <c r="R67" s="25">
        <v>41.3127</v>
      </c>
      <c r="S67" s="18">
        <v>1.2999999999999999E-3</v>
      </c>
    </row>
    <row r="68" spans="1:19" ht="17" x14ac:dyDescent="0.2">
      <c r="A68" s="25" t="s">
        <v>158</v>
      </c>
      <c r="B68" s="24" t="s">
        <v>20</v>
      </c>
      <c r="C68" s="24" t="s">
        <v>63</v>
      </c>
      <c r="D68" s="24" t="s">
        <v>64</v>
      </c>
      <c r="E68" s="24" t="s">
        <v>15</v>
      </c>
      <c r="F68" s="24" t="s">
        <v>14</v>
      </c>
      <c r="G68" s="24" t="s">
        <v>30</v>
      </c>
      <c r="H68" s="24" t="s">
        <v>46</v>
      </c>
      <c r="I68" s="24" t="s">
        <v>47</v>
      </c>
      <c r="J68" s="24" t="s">
        <v>15</v>
      </c>
      <c r="K68" s="24">
        <v>15.08</v>
      </c>
      <c r="L68" s="23">
        <v>19.13999999999999</v>
      </c>
      <c r="M68" s="25">
        <v>110.4027586</v>
      </c>
      <c r="N68" s="25">
        <v>20.466100000000001</v>
      </c>
      <c r="O68" s="29">
        <v>8.9999999999999998E-4</v>
      </c>
      <c r="P68" s="25">
        <v>15.7418</v>
      </c>
      <c r="Q68" s="29">
        <v>5.9999999999999995E-4</v>
      </c>
      <c r="R68" s="25">
        <v>41.205199999999998</v>
      </c>
      <c r="S68" s="19">
        <v>3.0000000000000001E-3</v>
      </c>
    </row>
    <row r="69" spans="1:19" ht="17" x14ac:dyDescent="0.2">
      <c r="A69" s="25" t="s">
        <v>159</v>
      </c>
      <c r="B69" s="24" t="s">
        <v>20</v>
      </c>
      <c r="C69" s="24" t="s">
        <v>63</v>
      </c>
      <c r="D69" s="24" t="s">
        <v>64</v>
      </c>
      <c r="E69" s="24" t="s">
        <v>15</v>
      </c>
      <c r="F69" s="24" t="s">
        <v>14</v>
      </c>
      <c r="G69" s="24" t="s">
        <v>30</v>
      </c>
      <c r="H69" s="24" t="s">
        <v>46</v>
      </c>
      <c r="I69" s="24" t="s">
        <v>47</v>
      </c>
      <c r="J69" s="24" t="s">
        <v>15</v>
      </c>
      <c r="K69" s="24">
        <v>15.08</v>
      </c>
      <c r="L69" s="23">
        <v>19.13999999999999</v>
      </c>
      <c r="M69" s="25">
        <v>110.4027586</v>
      </c>
      <c r="N69" s="25">
        <v>20.465</v>
      </c>
      <c r="O69" s="29">
        <v>1E-4</v>
      </c>
      <c r="P69" s="25">
        <v>15.741400000000001</v>
      </c>
      <c r="Q69" s="29">
        <v>6.9999999999999999E-4</v>
      </c>
      <c r="R69" s="25">
        <v>41.203899999999997</v>
      </c>
      <c r="S69" s="18">
        <v>1.4E-3</v>
      </c>
    </row>
    <row r="70" spans="1:19" s="5" customFormat="1" ht="17" x14ac:dyDescent="0.2">
      <c r="A70" s="25" t="s">
        <v>160</v>
      </c>
      <c r="B70" s="24" t="s">
        <v>20</v>
      </c>
      <c r="C70" s="24" t="s">
        <v>63</v>
      </c>
      <c r="D70" s="24" t="s">
        <v>64</v>
      </c>
      <c r="E70" s="24" t="s">
        <v>15</v>
      </c>
      <c r="F70" s="24" t="s">
        <v>14</v>
      </c>
      <c r="G70" s="24" t="s">
        <v>30</v>
      </c>
      <c r="H70" s="24" t="s">
        <v>46</v>
      </c>
      <c r="I70" s="24" t="s">
        <v>47</v>
      </c>
      <c r="J70" s="24" t="s">
        <v>15</v>
      </c>
      <c r="K70" s="24">
        <v>15.08</v>
      </c>
      <c r="L70" s="23">
        <v>19.13999999999999</v>
      </c>
      <c r="M70" s="25">
        <v>110.4027586</v>
      </c>
      <c r="N70" s="25">
        <v>20.4665</v>
      </c>
      <c r="O70" s="29">
        <v>6.9999999999999999E-4</v>
      </c>
      <c r="P70" s="25">
        <v>15.741</v>
      </c>
      <c r="Q70" s="29">
        <v>5.0000000000000001E-4</v>
      </c>
      <c r="R70" s="25">
        <v>41.204700000000003</v>
      </c>
      <c r="S70" s="18">
        <v>1.4E-3</v>
      </c>
    </row>
    <row r="71" spans="1:19" ht="17" x14ac:dyDescent="0.2">
      <c r="A71" s="25" t="s">
        <v>161</v>
      </c>
      <c r="B71" s="24" t="s">
        <v>20</v>
      </c>
      <c r="C71" s="24" t="s">
        <v>63</v>
      </c>
      <c r="D71" s="24" t="s">
        <v>64</v>
      </c>
      <c r="E71" s="24" t="s">
        <v>15</v>
      </c>
      <c r="F71" s="24" t="s">
        <v>14</v>
      </c>
      <c r="G71" s="24" t="s">
        <v>30</v>
      </c>
      <c r="H71" s="24" t="s">
        <v>50</v>
      </c>
      <c r="I71" s="24" t="s">
        <v>51</v>
      </c>
      <c r="J71" s="24" t="s">
        <v>15</v>
      </c>
      <c r="K71" s="24">
        <v>15.28</v>
      </c>
      <c r="L71" s="23">
        <v>19.339999999999989</v>
      </c>
      <c r="M71" s="25">
        <v>111.15266010000001</v>
      </c>
      <c r="N71" s="25">
        <v>20.301600000000001</v>
      </c>
      <c r="O71" s="29">
        <v>1E-4</v>
      </c>
      <c r="P71" s="25">
        <v>15.7361</v>
      </c>
      <c r="Q71" s="29">
        <v>5.9999999999999995E-4</v>
      </c>
      <c r="R71" s="25">
        <v>40.874699999999997</v>
      </c>
      <c r="S71" s="18">
        <v>1.4E-3</v>
      </c>
    </row>
    <row r="72" spans="1:19" ht="17" x14ac:dyDescent="0.2">
      <c r="A72" s="25" t="s">
        <v>162</v>
      </c>
      <c r="B72" s="24" t="s">
        <v>20</v>
      </c>
      <c r="C72" s="24" t="s">
        <v>63</v>
      </c>
      <c r="D72" s="24" t="s">
        <v>64</v>
      </c>
      <c r="E72" s="24" t="s">
        <v>15</v>
      </c>
      <c r="F72" s="24" t="s">
        <v>14</v>
      </c>
      <c r="G72" s="24" t="s">
        <v>30</v>
      </c>
      <c r="H72" s="24" t="s">
        <v>138</v>
      </c>
      <c r="I72" s="24" t="s">
        <v>53</v>
      </c>
      <c r="J72" s="24" t="s">
        <v>15</v>
      </c>
      <c r="K72" s="24">
        <v>15.47</v>
      </c>
      <c r="L72" s="23">
        <v>19.52999999999999</v>
      </c>
      <c r="M72" s="25">
        <v>112.6670507</v>
      </c>
      <c r="N72" s="25">
        <v>20.245999999999999</v>
      </c>
      <c r="O72" s="29">
        <v>2.9999999999999997E-4</v>
      </c>
      <c r="P72" s="25">
        <v>15.7479</v>
      </c>
      <c r="Q72" s="29">
        <v>1.9E-3</v>
      </c>
      <c r="R72" s="25">
        <v>40.711199999999998</v>
      </c>
      <c r="S72" s="19">
        <v>8.0000000000000002E-3</v>
      </c>
    </row>
    <row r="73" spans="1:19" ht="17" x14ac:dyDescent="0.2">
      <c r="A73" s="25" t="s">
        <v>163</v>
      </c>
      <c r="B73" s="24" t="s">
        <v>20</v>
      </c>
      <c r="C73" s="24" t="s">
        <v>63</v>
      </c>
      <c r="D73" s="24" t="s">
        <v>64</v>
      </c>
      <c r="E73" s="24" t="s">
        <v>15</v>
      </c>
      <c r="F73" s="24" t="s">
        <v>14</v>
      </c>
      <c r="G73" s="24" t="s">
        <v>44</v>
      </c>
      <c r="H73" s="24" t="s">
        <v>140</v>
      </c>
      <c r="I73" s="24" t="s">
        <v>141</v>
      </c>
      <c r="J73" s="24" t="s">
        <v>15</v>
      </c>
      <c r="K73" s="24">
        <v>15.68</v>
      </c>
      <c r="L73" s="23">
        <v>19.739999999999991</v>
      </c>
      <c r="M73" s="25">
        <v>114.4815668</v>
      </c>
      <c r="N73" s="25">
        <v>20.652899999999999</v>
      </c>
      <c r="O73" s="29">
        <v>6.9999999999999999E-4</v>
      </c>
      <c r="P73" s="25">
        <v>15.805999999999999</v>
      </c>
      <c r="Q73" s="29">
        <v>5.0000000000000001E-4</v>
      </c>
      <c r="R73" s="25">
        <v>41.067300000000003</v>
      </c>
      <c r="S73" s="18">
        <v>1.2999999999999999E-3</v>
      </c>
    </row>
    <row r="74" spans="1:19" ht="17" x14ac:dyDescent="0.2">
      <c r="A74" s="25" t="s">
        <v>164</v>
      </c>
      <c r="B74" s="24" t="s">
        <v>20</v>
      </c>
      <c r="C74" s="24" t="s">
        <v>63</v>
      </c>
      <c r="D74" s="24" t="s">
        <v>64</v>
      </c>
      <c r="E74" s="24" t="s">
        <v>15</v>
      </c>
      <c r="F74" s="24" t="s">
        <v>14</v>
      </c>
      <c r="G74" s="24" t="s">
        <v>44</v>
      </c>
      <c r="H74" s="24" t="s">
        <v>165</v>
      </c>
      <c r="I74" s="24" t="s">
        <v>122</v>
      </c>
      <c r="J74" s="24" t="s">
        <v>15</v>
      </c>
      <c r="K74" s="24" t="s">
        <v>166</v>
      </c>
      <c r="L74" s="23">
        <v>19.789999999999992</v>
      </c>
      <c r="M74" s="25">
        <v>114.9135945</v>
      </c>
      <c r="N74" s="28">
        <v>20.705664619811124</v>
      </c>
      <c r="O74" s="29">
        <v>5.9243498278433641E-4</v>
      </c>
      <c r="P74" s="28">
        <v>15.817669709007557</v>
      </c>
      <c r="Q74" s="29">
        <v>5.6966122451498717E-4</v>
      </c>
      <c r="R74" s="28">
        <v>41.152413737853237</v>
      </c>
      <c r="S74" s="19">
        <v>1.8530613512959745E-3</v>
      </c>
    </row>
    <row r="75" spans="1:19" ht="17" x14ac:dyDescent="0.2">
      <c r="A75" s="25" t="s">
        <v>167</v>
      </c>
      <c r="B75" s="24" t="s">
        <v>20</v>
      </c>
      <c r="C75" s="24" t="s">
        <v>63</v>
      </c>
      <c r="D75" s="24" t="s">
        <v>64</v>
      </c>
      <c r="E75" s="24" t="s">
        <v>15</v>
      </c>
      <c r="F75" s="24" t="s">
        <v>14</v>
      </c>
      <c r="G75" s="24" t="s">
        <v>44</v>
      </c>
      <c r="H75" s="24" t="s">
        <v>168</v>
      </c>
      <c r="I75" s="24" t="s">
        <v>169</v>
      </c>
      <c r="J75" s="24" t="s">
        <v>15</v>
      </c>
      <c r="K75" s="24" t="s">
        <v>170</v>
      </c>
      <c r="L75" s="23">
        <v>19.889999999999993</v>
      </c>
      <c r="M75" s="25">
        <v>115.6</v>
      </c>
      <c r="N75" s="28">
        <v>20.7058</v>
      </c>
      <c r="O75" s="29">
        <v>1E-4</v>
      </c>
      <c r="P75" s="28">
        <v>15.8184</v>
      </c>
      <c r="Q75" s="29">
        <v>5.9999999999999995E-4</v>
      </c>
      <c r="R75" s="28">
        <v>41.211799999999997</v>
      </c>
      <c r="S75" s="19">
        <v>1.4E-3</v>
      </c>
    </row>
    <row r="76" spans="1:19" s="5" customFormat="1" ht="17" x14ac:dyDescent="0.2">
      <c r="A76" s="25" t="s">
        <v>171</v>
      </c>
      <c r="B76" s="25">
        <v>303</v>
      </c>
      <c r="C76" s="24" t="s">
        <v>63</v>
      </c>
      <c r="D76" s="24" t="s">
        <v>64</v>
      </c>
      <c r="E76" s="24" t="s">
        <v>15</v>
      </c>
      <c r="F76" s="24" t="s">
        <v>14</v>
      </c>
      <c r="G76" s="24" t="s">
        <v>44</v>
      </c>
      <c r="H76" s="24" t="s">
        <v>172</v>
      </c>
      <c r="I76" s="24" t="s">
        <v>125</v>
      </c>
      <c r="J76" s="24" t="s">
        <v>15</v>
      </c>
      <c r="K76" s="24" t="s">
        <v>173</v>
      </c>
      <c r="L76" s="23">
        <v>19.989999999999995</v>
      </c>
      <c r="M76" s="25">
        <v>116.2666667</v>
      </c>
      <c r="N76" s="28">
        <v>20.595400000000001</v>
      </c>
      <c r="O76" s="29">
        <v>2.0000000000000001E-4</v>
      </c>
      <c r="P76" s="28">
        <v>15.8056</v>
      </c>
      <c r="Q76" s="29">
        <v>8.0000000000000004E-4</v>
      </c>
      <c r="R76" s="28">
        <v>41.139699999999998</v>
      </c>
      <c r="S76" s="19">
        <v>1.5E-3</v>
      </c>
    </row>
    <row r="77" spans="1:19" ht="17" x14ac:dyDescent="0.2">
      <c r="A77" s="25" t="s">
        <v>174</v>
      </c>
      <c r="B77" s="24" t="s">
        <v>20</v>
      </c>
      <c r="C77" s="24" t="s">
        <v>63</v>
      </c>
      <c r="D77" s="24" t="s">
        <v>64</v>
      </c>
      <c r="E77" s="24" t="s">
        <v>15</v>
      </c>
      <c r="F77" s="24" t="s">
        <v>14</v>
      </c>
      <c r="G77" s="24" t="s">
        <v>44</v>
      </c>
      <c r="H77" s="24" t="s">
        <v>175</v>
      </c>
      <c r="I77" s="24" t="s">
        <v>176</v>
      </c>
      <c r="J77" s="24" t="s">
        <v>15</v>
      </c>
      <c r="K77" s="24" t="s">
        <v>177</v>
      </c>
      <c r="L77" s="23">
        <v>20.089999999999996</v>
      </c>
      <c r="M77" s="25">
        <v>116.9333333</v>
      </c>
      <c r="N77" s="28">
        <v>20.2103</v>
      </c>
      <c r="O77" s="29">
        <v>1E-4</v>
      </c>
      <c r="P77" s="28">
        <v>15.7523</v>
      </c>
      <c r="Q77" s="29">
        <v>5.9999999999999995E-4</v>
      </c>
      <c r="R77" s="28">
        <v>40.794899999999998</v>
      </c>
      <c r="S77" s="19">
        <v>1.1999999999999999E-3</v>
      </c>
    </row>
    <row r="78" spans="1:19" ht="17" x14ac:dyDescent="0.2">
      <c r="A78" s="25" t="s">
        <v>178</v>
      </c>
      <c r="B78" s="24" t="s">
        <v>20</v>
      </c>
      <c r="C78" s="24" t="s">
        <v>63</v>
      </c>
      <c r="D78" s="24" t="s">
        <v>64</v>
      </c>
      <c r="E78" s="24" t="s">
        <v>15</v>
      </c>
      <c r="F78" s="24" t="s">
        <v>14</v>
      </c>
      <c r="G78" s="24" t="s">
        <v>44</v>
      </c>
      <c r="H78" s="24" t="s">
        <v>57</v>
      </c>
      <c r="I78" s="24" t="s">
        <v>58</v>
      </c>
      <c r="J78" s="24" t="s">
        <v>15</v>
      </c>
      <c r="K78" s="24" t="s">
        <v>179</v>
      </c>
      <c r="L78" s="23">
        <v>20.189999999999998</v>
      </c>
      <c r="M78" s="25">
        <v>117.6</v>
      </c>
      <c r="N78" s="28">
        <v>20.172566119502182</v>
      </c>
      <c r="O78" s="29">
        <v>5.2181591992377042E-4</v>
      </c>
      <c r="P78" s="28">
        <v>15.735585043006674</v>
      </c>
      <c r="Q78" s="29">
        <v>5.1098460737009099E-4</v>
      </c>
      <c r="R78" s="28">
        <v>40.82707287887942</v>
      </c>
      <c r="S78" s="19">
        <v>1.6477640363604855E-3</v>
      </c>
    </row>
    <row r="79" spans="1:19" ht="17" x14ac:dyDescent="0.2">
      <c r="A79" s="25" t="s">
        <v>180</v>
      </c>
      <c r="B79" s="24" t="s">
        <v>20</v>
      </c>
      <c r="C79" s="24" t="s">
        <v>63</v>
      </c>
      <c r="D79" s="24" t="s">
        <v>64</v>
      </c>
      <c r="E79" s="24" t="s">
        <v>15</v>
      </c>
      <c r="F79" s="24" t="s">
        <v>14</v>
      </c>
      <c r="G79" s="24" t="s">
        <v>44</v>
      </c>
      <c r="H79" s="24" t="s">
        <v>57</v>
      </c>
      <c r="I79" s="24" t="s">
        <v>58</v>
      </c>
      <c r="J79" s="24" t="s">
        <v>15</v>
      </c>
      <c r="K79" s="24" t="s">
        <v>179</v>
      </c>
      <c r="L79" s="23">
        <v>20.189999999999998</v>
      </c>
      <c r="M79" s="25">
        <v>117.6</v>
      </c>
      <c r="N79" s="28">
        <v>20.171462503490474</v>
      </c>
      <c r="O79" s="29">
        <v>1.6200585286755149E-4</v>
      </c>
      <c r="P79" s="28">
        <v>15.735732627877537</v>
      </c>
      <c r="Q79" s="29">
        <v>1.006659493371169E-3</v>
      </c>
      <c r="R79" s="28">
        <v>40.829734989831302</v>
      </c>
      <c r="S79" s="19">
        <v>4.6008173437028415E-3</v>
      </c>
    </row>
    <row r="80" spans="1:19" ht="17" x14ac:dyDescent="0.2">
      <c r="A80" s="25" t="s">
        <v>181</v>
      </c>
      <c r="B80" s="24" t="s">
        <v>20</v>
      </c>
      <c r="C80" s="24" t="s">
        <v>63</v>
      </c>
      <c r="D80" s="24" t="s">
        <v>64</v>
      </c>
      <c r="E80" s="24" t="s">
        <v>15</v>
      </c>
      <c r="F80" s="24" t="s">
        <v>14</v>
      </c>
      <c r="G80" s="24" t="s">
        <v>44</v>
      </c>
      <c r="H80" s="24" t="s">
        <v>57</v>
      </c>
      <c r="I80" s="24" t="s">
        <v>58</v>
      </c>
      <c r="J80" s="24" t="s">
        <v>15</v>
      </c>
      <c r="K80" s="24" t="s">
        <v>179</v>
      </c>
      <c r="L80" s="23">
        <v>20.189999999999998</v>
      </c>
      <c r="M80" s="25">
        <v>117.6</v>
      </c>
      <c r="N80" s="28">
        <v>20.173845291334711</v>
      </c>
      <c r="O80" s="29">
        <v>6.2031070550947127E-4</v>
      </c>
      <c r="P80" s="28">
        <v>15.735385946522237</v>
      </c>
      <c r="Q80" s="29">
        <v>5.7945562582125321E-4</v>
      </c>
      <c r="R80" s="28">
        <v>40.827743820215602</v>
      </c>
      <c r="S80" s="19">
        <v>1.8676987490209478E-3</v>
      </c>
    </row>
    <row r="81" spans="1:19" s="5" customFormat="1" ht="17" x14ac:dyDescent="0.2">
      <c r="A81" s="25" t="s">
        <v>182</v>
      </c>
      <c r="B81" s="24" t="s">
        <v>20</v>
      </c>
      <c r="C81" s="24" t="s">
        <v>63</v>
      </c>
      <c r="D81" s="24" t="s">
        <v>64</v>
      </c>
      <c r="E81" s="24" t="s">
        <v>15</v>
      </c>
      <c r="F81" s="24" t="s">
        <v>14</v>
      </c>
      <c r="G81" s="24" t="s">
        <v>44</v>
      </c>
      <c r="H81" s="24" t="s">
        <v>183</v>
      </c>
      <c r="I81" s="24" t="s">
        <v>110</v>
      </c>
      <c r="J81" s="24" t="s">
        <v>15</v>
      </c>
      <c r="K81" s="24" t="s">
        <v>184</v>
      </c>
      <c r="L81" s="23">
        <v>20.29</v>
      </c>
      <c r="M81" s="25">
        <v>118.2666667</v>
      </c>
      <c r="N81" s="28">
        <v>20.295000000000002</v>
      </c>
      <c r="O81" s="29">
        <v>1E-4</v>
      </c>
      <c r="P81" s="28">
        <v>15.753299999999999</v>
      </c>
      <c r="Q81" s="29">
        <v>6.9999999999999999E-4</v>
      </c>
      <c r="R81" s="28">
        <v>41.05</v>
      </c>
      <c r="S81" s="19">
        <v>1.4E-3</v>
      </c>
    </row>
    <row r="82" spans="1:19" s="3" customFormat="1" ht="17" x14ac:dyDescent="0.2">
      <c r="A82" s="25" t="s">
        <v>185</v>
      </c>
      <c r="B82" s="24" t="s">
        <v>20</v>
      </c>
      <c r="C82" s="24" t="s">
        <v>63</v>
      </c>
      <c r="D82" s="24" t="s">
        <v>64</v>
      </c>
      <c r="E82" s="24" t="s">
        <v>15</v>
      </c>
      <c r="F82" s="24" t="s">
        <v>14</v>
      </c>
      <c r="G82" s="24" t="s">
        <v>44</v>
      </c>
      <c r="H82" s="24" t="s">
        <v>183</v>
      </c>
      <c r="I82" s="24" t="s">
        <v>110</v>
      </c>
      <c r="J82" s="24" t="s">
        <v>15</v>
      </c>
      <c r="K82" s="24" t="s">
        <v>184</v>
      </c>
      <c r="L82" s="23">
        <v>20.29</v>
      </c>
      <c r="M82" s="25">
        <v>118.2666667</v>
      </c>
      <c r="N82" s="28">
        <v>20.297499999999999</v>
      </c>
      <c r="O82" s="29">
        <v>1E-4</v>
      </c>
      <c r="P82" s="28">
        <v>15.7525</v>
      </c>
      <c r="Q82" s="29">
        <v>5.9999999999999995E-4</v>
      </c>
      <c r="R82" s="28">
        <v>41.046199999999999</v>
      </c>
      <c r="S82" s="19">
        <v>1.4E-3</v>
      </c>
    </row>
    <row r="83" spans="1:19" ht="17" x14ac:dyDescent="0.2">
      <c r="A83" s="25" t="s">
        <v>186</v>
      </c>
      <c r="B83" s="24" t="s">
        <v>20</v>
      </c>
      <c r="C83" s="24" t="s">
        <v>63</v>
      </c>
      <c r="D83" s="24" t="s">
        <v>64</v>
      </c>
      <c r="E83" s="24" t="s">
        <v>15</v>
      </c>
      <c r="F83" s="24" t="s">
        <v>14</v>
      </c>
      <c r="G83" s="24" t="s">
        <v>44</v>
      </c>
      <c r="H83" s="24" t="s">
        <v>183</v>
      </c>
      <c r="I83" s="24" t="s">
        <v>110</v>
      </c>
      <c r="J83" s="24" t="s">
        <v>15</v>
      </c>
      <c r="K83" s="24" t="s">
        <v>184</v>
      </c>
      <c r="L83" s="23">
        <v>20.29</v>
      </c>
      <c r="M83" s="25">
        <v>118.2666667</v>
      </c>
      <c r="N83" s="28">
        <v>20.299800000000001</v>
      </c>
      <c r="O83" s="29">
        <v>1E-4</v>
      </c>
      <c r="P83" s="28">
        <v>15.7546</v>
      </c>
      <c r="Q83" s="29">
        <v>6.9999999999999999E-4</v>
      </c>
      <c r="R83" s="28">
        <v>41.056899999999999</v>
      </c>
      <c r="S83" s="19">
        <v>1.4E-3</v>
      </c>
    </row>
    <row r="84" spans="1:19" ht="17" x14ac:dyDescent="0.2">
      <c r="A84" s="25" t="s">
        <v>187</v>
      </c>
      <c r="B84" s="24" t="s">
        <v>20</v>
      </c>
      <c r="C84" s="24" t="s">
        <v>63</v>
      </c>
      <c r="D84" s="24" t="s">
        <v>64</v>
      </c>
      <c r="E84" s="24" t="s">
        <v>15</v>
      </c>
      <c r="F84" s="24" t="s">
        <v>14</v>
      </c>
      <c r="G84" s="24" t="s">
        <v>44</v>
      </c>
      <c r="H84" s="24" t="s">
        <v>60</v>
      </c>
      <c r="I84" s="24" t="s">
        <v>61</v>
      </c>
      <c r="J84" s="24" t="s">
        <v>15</v>
      </c>
      <c r="K84" s="24" t="s">
        <v>188</v>
      </c>
      <c r="L84" s="23">
        <v>20.39</v>
      </c>
      <c r="M84" s="25">
        <v>118.9333333</v>
      </c>
      <c r="N84" s="28">
        <v>19.829999999999998</v>
      </c>
      <c r="O84" s="29">
        <v>1E-4</v>
      </c>
      <c r="P84" s="28">
        <v>15.710100000000001</v>
      </c>
      <c r="Q84" s="29">
        <v>5.9999999999999995E-4</v>
      </c>
      <c r="R84" s="28">
        <v>40.461599999999997</v>
      </c>
      <c r="S84" s="19">
        <v>1.2999999999999999E-3</v>
      </c>
    </row>
    <row r="85" spans="1:19" ht="17" x14ac:dyDescent="0.2">
      <c r="A85" s="25" t="s">
        <v>189</v>
      </c>
      <c r="B85" s="24" t="s">
        <v>20</v>
      </c>
      <c r="C85" s="24" t="s">
        <v>63</v>
      </c>
      <c r="D85" s="24" t="s">
        <v>64</v>
      </c>
      <c r="E85" s="24" t="s">
        <v>15</v>
      </c>
      <c r="F85" s="24" t="s">
        <v>14</v>
      </c>
      <c r="G85" s="24" t="s">
        <v>44</v>
      </c>
      <c r="H85" s="24" t="s">
        <v>190</v>
      </c>
      <c r="I85" s="24" t="s">
        <v>113</v>
      </c>
      <c r="J85" s="24" t="s">
        <v>15</v>
      </c>
      <c r="K85" s="24" t="s">
        <v>191</v>
      </c>
      <c r="L85" s="23">
        <v>20.490000000000002</v>
      </c>
      <c r="M85" s="25">
        <v>119.6</v>
      </c>
      <c r="N85" s="28">
        <v>19.6296</v>
      </c>
      <c r="O85" s="29">
        <v>1E-4</v>
      </c>
      <c r="P85" s="28">
        <v>15.6891</v>
      </c>
      <c r="Q85" s="29">
        <v>6.9999999999999999E-4</v>
      </c>
      <c r="R85" s="28">
        <v>40.220700000000001</v>
      </c>
      <c r="S85" s="19">
        <v>1.5E-3</v>
      </c>
    </row>
    <row r="86" spans="1:19" s="5" customFormat="1" ht="17" x14ac:dyDescent="0.2">
      <c r="A86" s="25" t="s">
        <v>192</v>
      </c>
      <c r="B86" s="24" t="s">
        <v>20</v>
      </c>
      <c r="C86" s="24" t="s">
        <v>63</v>
      </c>
      <c r="D86" s="24" t="s">
        <v>64</v>
      </c>
      <c r="E86" s="24" t="s">
        <v>15</v>
      </c>
      <c r="F86" s="24" t="s">
        <v>14</v>
      </c>
      <c r="G86" s="24" t="s">
        <v>44</v>
      </c>
      <c r="H86" s="24" t="s">
        <v>66</v>
      </c>
      <c r="I86" s="24" t="s">
        <v>67</v>
      </c>
      <c r="J86" s="24" t="s">
        <v>15</v>
      </c>
      <c r="K86" s="24" t="s">
        <v>193</v>
      </c>
      <c r="L86" s="23">
        <v>20.590000000000003</v>
      </c>
      <c r="M86" s="25">
        <v>120.2666667</v>
      </c>
      <c r="N86" s="28">
        <v>19.518718932512769</v>
      </c>
      <c r="O86" s="29">
        <v>5.2927148766808928E-4</v>
      </c>
      <c r="P86" s="28">
        <v>15.673121793962091</v>
      </c>
      <c r="Q86" s="29">
        <v>5.056048533415232E-4</v>
      </c>
      <c r="R86" s="28">
        <v>40.083227815769227</v>
      </c>
      <c r="S86" s="19">
        <v>1.6565886708686931E-3</v>
      </c>
    </row>
    <row r="87" spans="1:19" ht="17" x14ac:dyDescent="0.2">
      <c r="A87" s="25" t="s">
        <v>194</v>
      </c>
      <c r="B87" s="24" t="s">
        <v>20</v>
      </c>
      <c r="C87" s="24" t="s">
        <v>63</v>
      </c>
      <c r="D87" s="24" t="s">
        <v>64</v>
      </c>
      <c r="E87" s="24" t="s">
        <v>15</v>
      </c>
      <c r="F87" s="24" t="s">
        <v>14</v>
      </c>
      <c r="G87" s="24" t="s">
        <v>44</v>
      </c>
      <c r="H87" s="24" t="s">
        <v>195</v>
      </c>
      <c r="I87" s="24" t="s">
        <v>117</v>
      </c>
      <c r="J87" s="24" t="s">
        <v>15</v>
      </c>
      <c r="K87" s="24" t="s">
        <v>196</v>
      </c>
      <c r="L87" s="23">
        <v>20.690000000000005</v>
      </c>
      <c r="M87" s="25">
        <v>120.9333333</v>
      </c>
      <c r="N87" s="28">
        <v>19.562799999999999</v>
      </c>
      <c r="O87" s="29">
        <v>8.0000000000000004E-4</v>
      </c>
      <c r="P87" s="28">
        <v>15.6884</v>
      </c>
      <c r="Q87" s="29">
        <v>5.0000000000000001E-4</v>
      </c>
      <c r="R87" s="28">
        <v>40.095300000000002</v>
      </c>
      <c r="S87" s="19">
        <v>1.8E-3</v>
      </c>
    </row>
    <row r="88" spans="1:19" ht="17" x14ac:dyDescent="0.2">
      <c r="A88" s="25" t="s">
        <v>197</v>
      </c>
      <c r="B88" s="24" t="s">
        <v>20</v>
      </c>
      <c r="C88" s="24" t="s">
        <v>63</v>
      </c>
      <c r="D88" s="24" t="s">
        <v>64</v>
      </c>
      <c r="E88" s="24" t="s">
        <v>15</v>
      </c>
      <c r="F88" s="24" t="s">
        <v>14</v>
      </c>
      <c r="G88" s="24" t="s">
        <v>44</v>
      </c>
      <c r="H88" s="24" t="s">
        <v>69</v>
      </c>
      <c r="I88" s="24" t="s">
        <v>70</v>
      </c>
      <c r="J88" s="24" t="s">
        <v>15</v>
      </c>
      <c r="K88" s="24" t="s">
        <v>198</v>
      </c>
      <c r="L88" s="23">
        <v>20.790000000000006</v>
      </c>
      <c r="M88" s="25">
        <v>121.6</v>
      </c>
      <c r="N88" s="28">
        <v>19.5974</v>
      </c>
      <c r="O88" s="29">
        <v>5.9999999999999995E-4</v>
      </c>
      <c r="P88" s="28">
        <v>15.696899999999999</v>
      </c>
      <c r="Q88" s="29">
        <v>5.0000000000000001E-4</v>
      </c>
      <c r="R88" s="28">
        <v>40.147399999999998</v>
      </c>
      <c r="S88" s="19">
        <v>1.2999999999999999E-3</v>
      </c>
    </row>
    <row r="89" spans="1:19" s="5" customFormat="1" ht="17" x14ac:dyDescent="0.2">
      <c r="A89" s="25" t="s">
        <v>199</v>
      </c>
      <c r="B89" s="24" t="s">
        <v>20</v>
      </c>
      <c r="C89" s="24" t="s">
        <v>63</v>
      </c>
      <c r="D89" s="24" t="s">
        <v>64</v>
      </c>
      <c r="E89" s="24" t="s">
        <v>15</v>
      </c>
      <c r="F89" s="24" t="s">
        <v>14</v>
      </c>
      <c r="G89" s="24" t="s">
        <v>44</v>
      </c>
      <c r="H89" s="24" t="s">
        <v>200</v>
      </c>
      <c r="I89" s="24" t="s">
        <v>119</v>
      </c>
      <c r="J89" s="24" t="s">
        <v>15</v>
      </c>
      <c r="K89" s="24" t="s">
        <v>201</v>
      </c>
      <c r="L89" s="23">
        <v>20.890000000000008</v>
      </c>
      <c r="M89" s="25">
        <v>122.2666667</v>
      </c>
      <c r="N89" s="28">
        <v>19.672799999999999</v>
      </c>
      <c r="O89" s="29">
        <v>1E-4</v>
      </c>
      <c r="P89" s="28">
        <v>15.7026</v>
      </c>
      <c r="Q89" s="29">
        <v>6.9999999999999999E-4</v>
      </c>
      <c r="R89" s="28">
        <v>40.2639</v>
      </c>
      <c r="S89" s="19">
        <v>1.8E-3</v>
      </c>
    </row>
    <row r="90" spans="1:19" s="5" customFormat="1" ht="17" x14ac:dyDescent="0.2">
      <c r="A90" s="25" t="s">
        <v>202</v>
      </c>
      <c r="B90" s="24" t="s">
        <v>20</v>
      </c>
      <c r="C90" s="24" t="s">
        <v>63</v>
      </c>
      <c r="D90" s="24" t="s">
        <v>64</v>
      </c>
      <c r="E90" s="24" t="s">
        <v>15</v>
      </c>
      <c r="F90" s="24" t="s">
        <v>14</v>
      </c>
      <c r="G90" s="24" t="s">
        <v>44</v>
      </c>
      <c r="H90" s="24" t="s">
        <v>27</v>
      </c>
      <c r="I90" s="24" t="s">
        <v>28</v>
      </c>
      <c r="J90" s="24" t="s">
        <v>15</v>
      </c>
      <c r="K90" s="24" t="s">
        <v>203</v>
      </c>
      <c r="L90" s="23">
        <v>20.990000000000009</v>
      </c>
      <c r="M90" s="25">
        <v>122.9333333</v>
      </c>
      <c r="N90" s="28">
        <v>19.61069214109045</v>
      </c>
      <c r="O90" s="29">
        <v>6.8549036246152756E-4</v>
      </c>
      <c r="P90" s="28">
        <v>15.688228343961075</v>
      </c>
      <c r="Q90" s="29">
        <v>6.3675714195265986E-4</v>
      </c>
      <c r="R90" s="28">
        <v>40.210657274832535</v>
      </c>
      <c r="S90" s="19">
        <v>1.793074048999642E-3</v>
      </c>
    </row>
    <row r="91" spans="1:19" s="7" customFormat="1" ht="17" x14ac:dyDescent="0.2">
      <c r="A91" s="25" t="s">
        <v>204</v>
      </c>
      <c r="B91" s="24" t="s">
        <v>20</v>
      </c>
      <c r="C91" s="24" t="s">
        <v>63</v>
      </c>
      <c r="D91" s="24" t="s">
        <v>64</v>
      </c>
      <c r="E91" s="24" t="s">
        <v>15</v>
      </c>
      <c r="F91" s="24" t="s">
        <v>14</v>
      </c>
      <c r="G91" s="24" t="s">
        <v>56</v>
      </c>
      <c r="H91" s="24" t="s">
        <v>23</v>
      </c>
      <c r="I91" s="24" t="s">
        <v>30</v>
      </c>
      <c r="J91" s="24" t="s">
        <v>15</v>
      </c>
      <c r="K91" s="24" t="s">
        <v>205</v>
      </c>
      <c r="L91" s="23">
        <v>21.090000000000011</v>
      </c>
      <c r="M91" s="25">
        <v>123.2731546</v>
      </c>
      <c r="N91" s="28">
        <v>19.625599999999999</v>
      </c>
      <c r="O91" s="29">
        <v>5.9999999999999995E-4</v>
      </c>
      <c r="P91" s="28">
        <v>15.683999999999999</v>
      </c>
      <c r="Q91" s="29">
        <v>4.0000000000000002E-4</v>
      </c>
      <c r="R91" s="28">
        <v>40.319499999999998</v>
      </c>
      <c r="S91" s="19">
        <v>1.1999999999999999E-3</v>
      </c>
    </row>
    <row r="92" spans="1:19" s="7" customFormat="1" ht="17" x14ac:dyDescent="0.2">
      <c r="A92" s="25" t="s">
        <v>206</v>
      </c>
      <c r="B92" s="24" t="s">
        <v>20</v>
      </c>
      <c r="C92" s="24" t="s">
        <v>63</v>
      </c>
      <c r="D92" s="24" t="s">
        <v>64</v>
      </c>
      <c r="E92" s="24" t="s">
        <v>15</v>
      </c>
      <c r="F92" s="24" t="s">
        <v>14</v>
      </c>
      <c r="G92" s="24" t="s">
        <v>56</v>
      </c>
      <c r="H92" s="24" t="s">
        <v>165</v>
      </c>
      <c r="I92" s="24" t="s">
        <v>122</v>
      </c>
      <c r="J92" s="24" t="s">
        <v>15</v>
      </c>
      <c r="K92" s="24" t="s">
        <v>207</v>
      </c>
      <c r="L92" s="23">
        <v>21.29000000000001</v>
      </c>
      <c r="M92" s="25">
        <v>123.8801649</v>
      </c>
      <c r="N92" s="28">
        <v>19.773700000000002</v>
      </c>
      <c r="O92" s="29">
        <v>2.0000000000000001E-4</v>
      </c>
      <c r="P92" s="28">
        <v>15.722899999999999</v>
      </c>
      <c r="Q92" s="29">
        <v>6.9999999999999999E-4</v>
      </c>
      <c r="R92" s="28">
        <v>40.2256</v>
      </c>
      <c r="S92" s="19">
        <v>1.2999999999999999E-3</v>
      </c>
    </row>
    <row r="93" spans="1:19" s="7" customFormat="1" ht="17" x14ac:dyDescent="0.2">
      <c r="A93" s="25" t="s">
        <v>208</v>
      </c>
      <c r="B93" s="24" t="s">
        <v>20</v>
      </c>
      <c r="C93" s="24" t="s">
        <v>63</v>
      </c>
      <c r="D93" s="24" t="s">
        <v>64</v>
      </c>
      <c r="E93" s="24" t="s">
        <v>15</v>
      </c>
      <c r="F93" s="24" t="s">
        <v>14</v>
      </c>
      <c r="G93" s="24" t="s">
        <v>56</v>
      </c>
      <c r="H93" s="24" t="s">
        <v>168</v>
      </c>
      <c r="I93" s="24" t="s">
        <v>169</v>
      </c>
      <c r="J93" s="24" t="s">
        <v>15</v>
      </c>
      <c r="K93" s="24" t="s">
        <v>209</v>
      </c>
      <c r="L93" s="23">
        <v>21.390000000000011</v>
      </c>
      <c r="M93" s="25">
        <v>124.1836701</v>
      </c>
      <c r="N93" s="28">
        <v>19.805317374267386</v>
      </c>
      <c r="O93" s="29">
        <v>6.3607195606692061E-4</v>
      </c>
      <c r="P93" s="28">
        <v>15.72169214194558</v>
      </c>
      <c r="Q93" s="29">
        <v>6.2823983867313837E-4</v>
      </c>
      <c r="R93" s="28">
        <v>40.250212477461154</v>
      </c>
      <c r="S93" s="19">
        <v>1.94862448400171E-3</v>
      </c>
    </row>
    <row r="94" spans="1:19" s="7" customFormat="1" ht="17" x14ac:dyDescent="0.2">
      <c r="A94" s="25" t="s">
        <v>210</v>
      </c>
      <c r="B94" s="24" t="s">
        <v>20</v>
      </c>
      <c r="C94" s="24" t="s">
        <v>63</v>
      </c>
      <c r="D94" s="24" t="s">
        <v>64</v>
      </c>
      <c r="E94" s="24" t="s">
        <v>15</v>
      </c>
      <c r="F94" s="24" t="s">
        <v>14</v>
      </c>
      <c r="G94" s="24" t="s">
        <v>56</v>
      </c>
      <c r="H94" s="24" t="s">
        <v>172</v>
      </c>
      <c r="I94" s="24" t="s">
        <v>125</v>
      </c>
      <c r="J94" s="24" t="s">
        <v>15</v>
      </c>
      <c r="K94" s="24" t="s">
        <v>211</v>
      </c>
      <c r="L94" s="23">
        <v>21.490000000000013</v>
      </c>
      <c r="M94" s="25">
        <v>124.4871753</v>
      </c>
      <c r="N94" s="28">
        <v>19.929500000000001</v>
      </c>
      <c r="O94" s="29">
        <v>1E-4</v>
      </c>
      <c r="P94" s="28">
        <v>15.7392</v>
      </c>
      <c r="Q94" s="29">
        <v>6.9999999999999999E-4</v>
      </c>
      <c r="R94" s="28">
        <v>40.387599999999999</v>
      </c>
      <c r="S94" s="19">
        <v>1.2999999999999999E-3</v>
      </c>
    </row>
    <row r="95" spans="1:19" s="7" customFormat="1" ht="17" x14ac:dyDescent="0.2">
      <c r="A95" s="25" t="s">
        <v>212</v>
      </c>
      <c r="B95" s="24" t="s">
        <v>20</v>
      </c>
      <c r="C95" s="24" t="s">
        <v>63</v>
      </c>
      <c r="D95" s="24" t="s">
        <v>64</v>
      </c>
      <c r="E95" s="24" t="s">
        <v>15</v>
      </c>
      <c r="F95" s="24" t="s">
        <v>14</v>
      </c>
      <c r="G95" s="24" t="s">
        <v>56</v>
      </c>
      <c r="H95" s="24" t="s">
        <v>175</v>
      </c>
      <c r="I95" s="24" t="s">
        <v>176</v>
      </c>
      <c r="J95" s="24" t="s">
        <v>15</v>
      </c>
      <c r="K95" s="24" t="s">
        <v>213</v>
      </c>
      <c r="L95" s="23">
        <v>21.590000000000014</v>
      </c>
      <c r="M95" s="25">
        <v>124.7906804</v>
      </c>
      <c r="N95" s="28">
        <v>20.046900000000001</v>
      </c>
      <c r="O95" s="29">
        <v>1E-4</v>
      </c>
      <c r="P95" s="28">
        <v>15.754</v>
      </c>
      <c r="Q95" s="29">
        <v>6.9999999999999999E-4</v>
      </c>
      <c r="R95" s="28">
        <v>40.503100000000003</v>
      </c>
      <c r="S95" s="19">
        <v>1.4E-3</v>
      </c>
    </row>
    <row r="96" spans="1:19" s="7" customFormat="1" ht="17" x14ac:dyDescent="0.2">
      <c r="A96" s="25" t="s">
        <v>214</v>
      </c>
      <c r="B96" s="24" t="s">
        <v>20</v>
      </c>
      <c r="C96" s="24" t="s">
        <v>63</v>
      </c>
      <c r="D96" s="24" t="s">
        <v>64</v>
      </c>
      <c r="E96" s="24" t="s">
        <v>15</v>
      </c>
      <c r="F96" s="24" t="s">
        <v>14</v>
      </c>
      <c r="G96" s="24" t="s">
        <v>56</v>
      </c>
      <c r="H96" s="24" t="s">
        <v>183</v>
      </c>
      <c r="I96" s="24" t="s">
        <v>110</v>
      </c>
      <c r="J96" s="24" t="s">
        <v>15</v>
      </c>
      <c r="K96" s="24" t="s">
        <v>215</v>
      </c>
      <c r="L96" s="23">
        <v>21.790000000000013</v>
      </c>
      <c r="M96" s="25">
        <v>125.3976907</v>
      </c>
      <c r="N96" s="28">
        <v>20.238462452149712</v>
      </c>
      <c r="O96" s="29">
        <v>1.682828833474414E-4</v>
      </c>
      <c r="P96" s="28">
        <v>15.77787992225598</v>
      </c>
      <c r="Q96" s="29">
        <v>8.4238058186515783E-4</v>
      </c>
      <c r="R96" s="28">
        <v>40.731309657471819</v>
      </c>
      <c r="S96" s="19">
        <v>3.5615432469364343E-3</v>
      </c>
    </row>
    <row r="97" spans="1:19" s="7" customFormat="1" ht="17" x14ac:dyDescent="0.2">
      <c r="A97" s="25" t="s">
        <v>216</v>
      </c>
      <c r="B97" s="24" t="s">
        <v>20</v>
      </c>
      <c r="C97" s="24" t="s">
        <v>63</v>
      </c>
      <c r="D97" s="24" t="s">
        <v>17</v>
      </c>
      <c r="E97" s="24" t="s">
        <v>15</v>
      </c>
      <c r="F97" s="24" t="s">
        <v>14</v>
      </c>
      <c r="G97" s="24" t="s">
        <v>15</v>
      </c>
      <c r="H97" s="24" t="s">
        <v>28</v>
      </c>
      <c r="I97" s="24" t="s">
        <v>103</v>
      </c>
      <c r="J97" s="24" t="s">
        <v>15</v>
      </c>
      <c r="K97" s="24" t="s">
        <v>217</v>
      </c>
      <c r="L97" s="23">
        <v>22.08</v>
      </c>
      <c r="M97" s="25">
        <v>126.2778557</v>
      </c>
      <c r="N97" s="28">
        <v>20.524588644072242</v>
      </c>
      <c r="O97" s="29">
        <v>1.5602965057251409E-4</v>
      </c>
      <c r="P97" s="28">
        <v>15.777662017697869</v>
      </c>
      <c r="Q97" s="29">
        <v>9.5935563167074366E-4</v>
      </c>
      <c r="R97" s="28">
        <v>41.14168991065263</v>
      </c>
      <c r="S97" s="19">
        <v>4.5361565453430732E-3</v>
      </c>
    </row>
    <row r="98" spans="1:19" s="7" customFormat="1" ht="17" x14ac:dyDescent="0.2">
      <c r="A98" s="25" t="s">
        <v>218</v>
      </c>
      <c r="B98" s="24" t="s">
        <v>20</v>
      </c>
      <c r="C98" s="24" t="s">
        <v>63</v>
      </c>
      <c r="D98" s="24" t="s">
        <v>17</v>
      </c>
      <c r="E98" s="24" t="s">
        <v>15</v>
      </c>
      <c r="F98" s="24" t="s">
        <v>14</v>
      </c>
      <c r="G98" s="24" t="s">
        <v>23</v>
      </c>
      <c r="H98" s="24" t="s">
        <v>169</v>
      </c>
      <c r="I98" s="24" t="s">
        <v>219</v>
      </c>
      <c r="J98" s="24" t="s">
        <v>15</v>
      </c>
      <c r="K98" s="23">
        <v>13.040000000000001</v>
      </c>
      <c r="L98" s="23">
        <v>22.479999999999997</v>
      </c>
      <c r="M98" s="25">
        <v>127.4918763</v>
      </c>
      <c r="N98" s="28">
        <v>23.172092323023833</v>
      </c>
      <c r="O98" s="29">
        <v>6.9935410952690991E-4</v>
      </c>
      <c r="P98" s="28">
        <v>16.08118110473329</v>
      </c>
      <c r="Q98" s="29">
        <v>5.6237688739901696E-4</v>
      </c>
      <c r="R98" s="28">
        <v>43.809791417002465</v>
      </c>
      <c r="S98" s="19">
        <v>1.8116278186401655E-3</v>
      </c>
    </row>
    <row r="99" spans="1:19" s="7" customFormat="1" ht="17" x14ac:dyDescent="0.2">
      <c r="A99" s="25" t="s">
        <v>220</v>
      </c>
      <c r="B99" s="24" t="s">
        <v>20</v>
      </c>
      <c r="C99" s="24" t="s">
        <v>63</v>
      </c>
      <c r="D99" s="24" t="s">
        <v>17</v>
      </c>
      <c r="E99" s="24" t="s">
        <v>15</v>
      </c>
      <c r="F99" s="24" t="s">
        <v>14</v>
      </c>
      <c r="G99" s="24" t="s">
        <v>23</v>
      </c>
      <c r="H99" s="24" t="s">
        <v>110</v>
      </c>
      <c r="I99" s="24" t="s">
        <v>111</v>
      </c>
      <c r="J99" s="24" t="s">
        <v>15</v>
      </c>
      <c r="K99" s="23">
        <v>13.440000000000001</v>
      </c>
      <c r="L99" s="23">
        <v>22.879999999999995</v>
      </c>
      <c r="M99" s="25">
        <v>128.7058969</v>
      </c>
      <c r="N99" s="28">
        <v>19.942599999999999</v>
      </c>
      <c r="O99" s="29">
        <v>2.0000000000000001E-4</v>
      </c>
      <c r="P99" s="28">
        <v>15.7197</v>
      </c>
      <c r="Q99" s="29">
        <v>6.9999999999999999E-4</v>
      </c>
      <c r="R99" s="28">
        <v>40.629399999999997</v>
      </c>
      <c r="S99" s="19">
        <v>1.4E-3</v>
      </c>
    </row>
    <row r="100" spans="1:19" s="7" customFormat="1" ht="17" x14ac:dyDescent="0.2">
      <c r="A100" s="25" t="s">
        <v>222</v>
      </c>
      <c r="B100" s="24" t="s">
        <v>20</v>
      </c>
      <c r="C100" s="24" t="s">
        <v>63</v>
      </c>
      <c r="D100" s="24" t="s">
        <v>17</v>
      </c>
      <c r="E100" s="24" t="s">
        <v>15</v>
      </c>
      <c r="F100" s="24" t="s">
        <v>14</v>
      </c>
      <c r="G100" s="24" t="s">
        <v>23</v>
      </c>
      <c r="H100" s="24" t="s">
        <v>117</v>
      </c>
      <c r="I100" s="24" t="s">
        <v>38</v>
      </c>
      <c r="J100" s="24" t="s">
        <v>15</v>
      </c>
      <c r="K100" s="23">
        <v>13.840000000000002</v>
      </c>
      <c r="L100" s="23">
        <v>23.279999999999994</v>
      </c>
      <c r="M100" s="25">
        <v>129.9199175</v>
      </c>
      <c r="N100" s="28">
        <v>19.341059353688287</v>
      </c>
      <c r="O100" s="29">
        <v>4.8304135623520466E-4</v>
      </c>
      <c r="P100" s="28">
        <v>15.670283193467121</v>
      </c>
      <c r="Q100" s="29">
        <v>4.9069469888785087E-4</v>
      </c>
      <c r="R100" s="28">
        <v>39.408670196124731</v>
      </c>
      <c r="S100" s="19">
        <v>1.4607598834251059E-3</v>
      </c>
    </row>
    <row r="101" spans="1:19" s="7" customFormat="1" ht="17" x14ac:dyDescent="0.2">
      <c r="A101" s="25" t="s">
        <v>224</v>
      </c>
      <c r="B101" s="24" t="s">
        <v>20</v>
      </c>
      <c r="C101" s="24" t="s">
        <v>63</v>
      </c>
      <c r="D101" s="24" t="s">
        <v>17</v>
      </c>
      <c r="E101" s="24" t="s">
        <v>15</v>
      </c>
      <c r="F101" s="24" t="s">
        <v>14</v>
      </c>
      <c r="G101" s="24" t="s">
        <v>23</v>
      </c>
      <c r="H101" s="24" t="s">
        <v>117</v>
      </c>
      <c r="I101" s="24" t="s">
        <v>38</v>
      </c>
      <c r="J101" s="24" t="s">
        <v>15</v>
      </c>
      <c r="K101" s="24" t="s">
        <v>223</v>
      </c>
      <c r="L101" s="23">
        <v>23.279999999999994</v>
      </c>
      <c r="M101" s="25">
        <v>129.9199175</v>
      </c>
      <c r="N101" s="28">
        <v>19.343599999999999</v>
      </c>
      <c r="O101" s="29">
        <v>5.0000000000000001E-4</v>
      </c>
      <c r="P101" s="28">
        <v>15.6722</v>
      </c>
      <c r="Q101" s="29">
        <v>5.0000000000000001E-4</v>
      </c>
      <c r="R101" s="28">
        <v>39.412599999999998</v>
      </c>
      <c r="S101" s="19">
        <v>1.1999999999999999E-3</v>
      </c>
    </row>
    <row r="102" spans="1:19" s="7" customFormat="1" ht="17" x14ac:dyDescent="0.2">
      <c r="A102" s="25" t="s">
        <v>225</v>
      </c>
      <c r="B102" s="24" t="s">
        <v>20</v>
      </c>
      <c r="C102" s="24" t="s">
        <v>63</v>
      </c>
      <c r="D102" s="24" t="s">
        <v>17</v>
      </c>
      <c r="E102" s="24" t="s">
        <v>15</v>
      </c>
      <c r="F102" s="24" t="s">
        <v>14</v>
      </c>
      <c r="G102" s="24" t="s">
        <v>23</v>
      </c>
      <c r="H102" s="24" t="s">
        <v>70</v>
      </c>
      <c r="I102" s="24" t="s">
        <v>226</v>
      </c>
      <c r="J102" s="24" t="s">
        <v>15</v>
      </c>
      <c r="K102" s="24" t="s">
        <v>227</v>
      </c>
      <c r="L102" s="23">
        <v>23.379999999999995</v>
      </c>
      <c r="M102" s="25">
        <v>130.22342269999999</v>
      </c>
      <c r="N102" s="28">
        <v>19.325800000000001</v>
      </c>
      <c r="O102" s="29">
        <v>1E-4</v>
      </c>
      <c r="P102" s="28">
        <v>15.6622</v>
      </c>
      <c r="Q102" s="29">
        <v>6.9999999999999999E-4</v>
      </c>
      <c r="R102" s="28">
        <v>39.458599999999997</v>
      </c>
      <c r="S102" s="19">
        <v>1.5E-3</v>
      </c>
    </row>
    <row r="103" spans="1:19" s="7" customFormat="1" ht="17" x14ac:dyDescent="0.2">
      <c r="A103" s="25" t="s">
        <v>228</v>
      </c>
      <c r="B103" s="24" t="s">
        <v>20</v>
      </c>
      <c r="C103" s="24" t="s">
        <v>63</v>
      </c>
      <c r="D103" s="24" t="s">
        <v>17</v>
      </c>
      <c r="E103" s="24" t="s">
        <v>15</v>
      </c>
      <c r="F103" s="24" t="s">
        <v>14</v>
      </c>
      <c r="G103" s="24" t="s">
        <v>23</v>
      </c>
      <c r="H103" s="24" t="s">
        <v>119</v>
      </c>
      <c r="I103" s="24" t="s">
        <v>41</v>
      </c>
      <c r="J103" s="24" t="s">
        <v>15</v>
      </c>
      <c r="K103" s="24" t="s">
        <v>229</v>
      </c>
      <c r="L103" s="23">
        <v>23.479999999999997</v>
      </c>
      <c r="M103" s="25">
        <v>130.77930689999999</v>
      </c>
      <c r="N103" s="28">
        <v>19.133099999999999</v>
      </c>
      <c r="O103" s="29">
        <v>1E-4</v>
      </c>
      <c r="P103" s="28">
        <v>15.623699999999999</v>
      </c>
      <c r="Q103" s="29">
        <v>6.9999999999999999E-4</v>
      </c>
      <c r="R103" s="28">
        <v>39.348999999999997</v>
      </c>
      <c r="S103" s="19">
        <v>1.6000000000000001E-3</v>
      </c>
    </row>
    <row r="104" spans="1:19" s="7" customFormat="1" ht="17" x14ac:dyDescent="0.2">
      <c r="A104" s="25" t="s">
        <v>228</v>
      </c>
      <c r="B104" s="24" t="s">
        <v>20</v>
      </c>
      <c r="C104" s="24" t="s">
        <v>63</v>
      </c>
      <c r="D104" s="24" t="s">
        <v>17</v>
      </c>
      <c r="E104" s="24" t="s">
        <v>15</v>
      </c>
      <c r="F104" s="24" t="s">
        <v>14</v>
      </c>
      <c r="G104" s="24" t="s">
        <v>23</v>
      </c>
      <c r="H104" s="24" t="s">
        <v>119</v>
      </c>
      <c r="I104" s="24" t="s">
        <v>41</v>
      </c>
      <c r="J104" s="24" t="s">
        <v>15</v>
      </c>
      <c r="K104" s="24" t="s">
        <v>229</v>
      </c>
      <c r="L104" s="23">
        <v>23.479999999999997</v>
      </c>
      <c r="M104" s="25">
        <v>130.77930689999999</v>
      </c>
      <c r="N104" s="28">
        <v>19.138999999999999</v>
      </c>
      <c r="O104" s="29">
        <v>5.0000000000000001E-4</v>
      </c>
      <c r="P104" s="28">
        <v>15.6282</v>
      </c>
      <c r="Q104" s="29">
        <v>4.0000000000000002E-4</v>
      </c>
      <c r="R104" s="28">
        <v>39.362900000000003</v>
      </c>
      <c r="S104" s="19">
        <v>1.1000000000000001E-3</v>
      </c>
    </row>
    <row r="105" spans="1:19" s="7" customFormat="1" x14ac:dyDescent="0.2">
      <c r="A105" s="25"/>
      <c r="B105" s="24"/>
      <c r="C105" s="24"/>
      <c r="D105" s="24"/>
      <c r="E105" s="24"/>
      <c r="F105" s="24"/>
      <c r="G105" s="24"/>
      <c r="H105" s="24"/>
      <c r="I105" s="24"/>
      <c r="J105" s="24"/>
      <c r="K105" s="24"/>
      <c r="L105" s="23"/>
      <c r="M105" s="25"/>
      <c r="N105" s="28"/>
      <c r="O105" s="25"/>
      <c r="P105" s="28"/>
      <c r="Q105" s="25"/>
      <c r="R105" s="28"/>
      <c r="S105" s="18"/>
    </row>
    <row r="106" spans="1:19" s="7" customFormat="1" x14ac:dyDescent="0.2">
      <c r="A106" s="30"/>
      <c r="B106" s="24"/>
      <c r="C106" s="24"/>
      <c r="D106" s="24"/>
      <c r="E106" s="24"/>
      <c r="F106" s="24"/>
      <c r="G106" s="24"/>
      <c r="H106" s="24"/>
      <c r="I106" s="24"/>
      <c r="J106" s="24"/>
      <c r="K106" s="24"/>
      <c r="L106" s="23"/>
      <c r="M106" s="25"/>
      <c r="N106" s="28"/>
      <c r="O106" s="25"/>
      <c r="P106" s="28"/>
      <c r="Q106" s="25"/>
      <c r="R106" s="28"/>
      <c r="S106" s="18"/>
    </row>
    <row r="107" spans="1:19" s="7" customFormat="1" x14ac:dyDescent="0.2">
      <c r="A107" s="40" t="s">
        <v>281</v>
      </c>
      <c r="B107" s="45"/>
      <c r="S107" s="18"/>
    </row>
    <row r="108" spans="1:19" s="7" customFormat="1" ht="68" x14ac:dyDescent="0.2">
      <c r="A108" s="12" t="s">
        <v>0</v>
      </c>
      <c r="B108" s="14" t="s">
        <v>1</v>
      </c>
      <c r="C108" s="14" t="s">
        <v>2</v>
      </c>
      <c r="D108" s="14" t="s">
        <v>3</v>
      </c>
      <c r="E108" s="14" t="s">
        <v>4</v>
      </c>
      <c r="F108" s="14" t="s">
        <v>5</v>
      </c>
      <c r="G108" s="14" t="s">
        <v>6</v>
      </c>
      <c r="H108" s="14" t="s">
        <v>7</v>
      </c>
      <c r="I108" s="14" t="s">
        <v>8</v>
      </c>
      <c r="J108" s="14" t="s">
        <v>9</v>
      </c>
      <c r="K108" s="14" t="s">
        <v>292</v>
      </c>
      <c r="L108" s="14" t="s">
        <v>293</v>
      </c>
      <c r="M108" s="14" t="s">
        <v>294</v>
      </c>
      <c r="N108" s="16" t="s">
        <v>283</v>
      </c>
      <c r="O108" s="16" t="s">
        <v>11</v>
      </c>
      <c r="P108" s="16" t="s">
        <v>284</v>
      </c>
      <c r="Q108" s="16" t="s">
        <v>11</v>
      </c>
      <c r="R108" s="55" t="s">
        <v>285</v>
      </c>
      <c r="S108" s="16" t="s">
        <v>11</v>
      </c>
    </row>
    <row r="109" spans="1:19" s="7" customFormat="1" x14ac:dyDescent="0.2">
      <c r="A109" s="35" t="s">
        <v>242</v>
      </c>
      <c r="B109" s="35" t="s">
        <v>20</v>
      </c>
      <c r="C109" s="35" t="s">
        <v>21</v>
      </c>
      <c r="D109" s="35" t="s">
        <v>17</v>
      </c>
      <c r="E109" s="35" t="s">
        <v>22</v>
      </c>
      <c r="F109" s="35" t="s">
        <v>14</v>
      </c>
      <c r="G109" s="35" t="s">
        <v>23</v>
      </c>
      <c r="H109" s="35" t="s">
        <v>93</v>
      </c>
      <c r="I109" s="35" t="s">
        <v>94</v>
      </c>
      <c r="J109" s="35" t="s">
        <v>15</v>
      </c>
      <c r="K109" s="35">
        <v>3.68</v>
      </c>
      <c r="L109" s="35">
        <v>4.51</v>
      </c>
      <c r="M109" s="35">
        <v>30.679455449999999</v>
      </c>
      <c r="N109" s="35">
        <v>17.5381</v>
      </c>
      <c r="O109" s="35">
        <v>1E-4</v>
      </c>
      <c r="P109" s="35">
        <v>15.366300000000001</v>
      </c>
      <c r="Q109" s="35">
        <v>5.9999999999999995E-4</v>
      </c>
      <c r="R109" s="35">
        <v>37.8872</v>
      </c>
      <c r="S109" s="35">
        <v>1.5E-3</v>
      </c>
    </row>
    <row r="110" spans="1:19" s="7" customFormat="1" x14ac:dyDescent="0.2">
      <c r="A110" s="35" t="s">
        <v>26</v>
      </c>
      <c r="B110" s="35" t="s">
        <v>20</v>
      </c>
      <c r="C110" s="35" t="s">
        <v>21</v>
      </c>
      <c r="D110" s="35" t="s">
        <v>17</v>
      </c>
      <c r="E110" s="35" t="s">
        <v>22</v>
      </c>
      <c r="F110" s="35" t="s">
        <v>14</v>
      </c>
      <c r="G110" s="35" t="s">
        <v>23</v>
      </c>
      <c r="H110" s="35" t="s">
        <v>27</v>
      </c>
      <c r="I110" s="35" t="s">
        <v>28</v>
      </c>
      <c r="J110" s="35" t="s">
        <v>15</v>
      </c>
      <c r="K110" s="35">
        <v>4.43</v>
      </c>
      <c r="L110" s="35">
        <v>5.26</v>
      </c>
      <c r="M110" s="35">
        <v>36.02394675</v>
      </c>
      <c r="N110" s="35">
        <v>17.1206</v>
      </c>
      <c r="O110" s="35">
        <v>5.9999999999999995E-4</v>
      </c>
      <c r="P110" s="35">
        <v>15.300800000000001</v>
      </c>
      <c r="Q110" s="35">
        <v>5.0000000000000001E-4</v>
      </c>
      <c r="R110" s="35">
        <v>37.809399999999997</v>
      </c>
      <c r="S110" s="35">
        <v>1.6000000000000001E-3</v>
      </c>
    </row>
    <row r="111" spans="1:19" s="7" customFormat="1" x14ac:dyDescent="0.2">
      <c r="A111" s="35" t="s">
        <v>40</v>
      </c>
      <c r="B111" s="35" t="s">
        <v>20</v>
      </c>
      <c r="C111" s="35" t="s">
        <v>21</v>
      </c>
      <c r="D111" s="35" t="s">
        <v>17</v>
      </c>
      <c r="E111" s="35" t="s">
        <v>22</v>
      </c>
      <c r="F111" s="35" t="s">
        <v>14</v>
      </c>
      <c r="G111" s="35" t="s">
        <v>30</v>
      </c>
      <c r="H111" s="35" t="s">
        <v>41</v>
      </c>
      <c r="I111" s="35" t="s">
        <v>42</v>
      </c>
      <c r="J111" s="35" t="s">
        <v>15</v>
      </c>
      <c r="K111" s="35">
        <v>5.85</v>
      </c>
      <c r="L111" s="35">
        <v>6.68</v>
      </c>
      <c r="M111" s="35">
        <v>44.161630539999997</v>
      </c>
      <c r="N111" s="35">
        <v>17.257000000000001</v>
      </c>
      <c r="O111" s="35">
        <v>4.0000000000000002E-4</v>
      </c>
      <c r="P111" s="35">
        <v>15.3225</v>
      </c>
      <c r="Q111" s="35">
        <v>5.0000000000000001E-4</v>
      </c>
      <c r="R111" s="35">
        <v>37.698900000000002</v>
      </c>
      <c r="S111" s="35">
        <v>1.4E-3</v>
      </c>
    </row>
    <row r="112" spans="1:19" s="7" customFormat="1" x14ac:dyDescent="0.2">
      <c r="A112" s="35" t="s">
        <v>49</v>
      </c>
      <c r="B112" s="35" t="s">
        <v>20</v>
      </c>
      <c r="C112" s="35" t="s">
        <v>21</v>
      </c>
      <c r="D112" s="35" t="s">
        <v>17</v>
      </c>
      <c r="E112" s="35" t="s">
        <v>22</v>
      </c>
      <c r="F112" s="35" t="s">
        <v>14</v>
      </c>
      <c r="G112" s="35" t="s">
        <v>44</v>
      </c>
      <c r="H112" s="35" t="s">
        <v>50</v>
      </c>
      <c r="I112" s="35" t="s">
        <v>51</v>
      </c>
      <c r="J112" s="35" t="s">
        <v>15</v>
      </c>
      <c r="K112" s="35">
        <v>7.28</v>
      </c>
      <c r="L112" s="35">
        <v>8.11</v>
      </c>
      <c r="M112" s="35">
        <v>52.243876849999999</v>
      </c>
      <c r="N112" s="35">
        <v>17.4023</v>
      </c>
      <c r="O112" s="35">
        <v>2.0000000000000001E-4</v>
      </c>
      <c r="P112" s="35">
        <v>15.352399999999999</v>
      </c>
      <c r="Q112" s="35">
        <v>5.9999999999999995E-4</v>
      </c>
      <c r="R112" s="35">
        <v>37.874200000000002</v>
      </c>
      <c r="S112" s="35">
        <v>1.2999999999999999E-3</v>
      </c>
    </row>
    <row r="113" spans="1:23" s="7" customFormat="1" x14ac:dyDescent="0.2">
      <c r="A113" s="35" t="s">
        <v>62</v>
      </c>
      <c r="B113" s="35" t="s">
        <v>20</v>
      </c>
      <c r="C113" s="35" t="s">
        <v>63</v>
      </c>
      <c r="D113" s="35" t="s">
        <v>64</v>
      </c>
      <c r="E113" s="35" t="s">
        <v>22</v>
      </c>
      <c r="F113" s="35" t="s">
        <v>14</v>
      </c>
      <c r="G113" s="35" t="s">
        <v>30</v>
      </c>
      <c r="H113" s="35" t="s">
        <v>60</v>
      </c>
      <c r="I113" s="35" t="s">
        <v>61</v>
      </c>
      <c r="J113" s="35" t="s">
        <v>15</v>
      </c>
      <c r="K113" s="35">
        <v>5.33</v>
      </c>
      <c r="L113" s="35">
        <v>9.35</v>
      </c>
      <c r="M113" s="35">
        <v>59.452590549999996</v>
      </c>
      <c r="N113" s="35">
        <v>17.3293</v>
      </c>
      <c r="O113" s="35">
        <v>5.9999999999999995E-4</v>
      </c>
      <c r="P113" s="35">
        <v>15.3635</v>
      </c>
      <c r="Q113" s="35">
        <v>5.9999999999999995E-4</v>
      </c>
      <c r="R113" s="35">
        <v>37.876899999999999</v>
      </c>
      <c r="S113" s="35">
        <v>2E-3</v>
      </c>
      <c r="T113"/>
    </row>
    <row r="114" spans="1:23" s="7" customFormat="1" x14ac:dyDescent="0.2">
      <c r="A114" s="35" t="s">
        <v>72</v>
      </c>
      <c r="B114" s="35" t="s">
        <v>20</v>
      </c>
      <c r="C114" s="35" t="s">
        <v>63</v>
      </c>
      <c r="D114" s="35" t="s">
        <v>64</v>
      </c>
      <c r="E114" s="35" t="s">
        <v>22</v>
      </c>
      <c r="F114" s="35" t="s">
        <v>14</v>
      </c>
      <c r="G114" s="35" t="s">
        <v>44</v>
      </c>
      <c r="H114" s="35" t="s">
        <v>23</v>
      </c>
      <c r="I114" s="35" t="s">
        <v>30</v>
      </c>
      <c r="J114" s="35" t="s">
        <v>15</v>
      </c>
      <c r="K114" s="35">
        <v>6.03</v>
      </c>
      <c r="L114" s="35">
        <v>10.050000000000001</v>
      </c>
      <c r="M114" s="35">
        <v>63.669005919999996</v>
      </c>
      <c r="N114" s="35">
        <v>18.9955</v>
      </c>
      <c r="O114" s="35">
        <v>1E-4</v>
      </c>
      <c r="P114" s="35">
        <v>15.601900000000001</v>
      </c>
      <c r="Q114" s="35">
        <v>8.0000000000000004E-4</v>
      </c>
      <c r="R114" s="35">
        <v>39.1128</v>
      </c>
      <c r="S114" s="35">
        <v>1.8E-3</v>
      </c>
      <c r="T114"/>
    </row>
    <row r="115" spans="1:23" x14ac:dyDescent="0.2">
      <c r="A115" s="35" t="s">
        <v>76</v>
      </c>
      <c r="B115" s="35" t="s">
        <v>20</v>
      </c>
      <c r="C115" s="35" t="s">
        <v>63</v>
      </c>
      <c r="D115" s="35" t="s">
        <v>64</v>
      </c>
      <c r="E115" s="35" t="s">
        <v>22</v>
      </c>
      <c r="F115" s="35" t="s">
        <v>14</v>
      </c>
      <c r="G115" s="35" t="s">
        <v>44</v>
      </c>
      <c r="H115" s="35" t="s">
        <v>35</v>
      </c>
      <c r="I115" s="35" t="s">
        <v>36</v>
      </c>
      <c r="J115" s="35" t="s">
        <v>15</v>
      </c>
      <c r="K115" s="35">
        <v>6.98</v>
      </c>
      <c r="L115" s="35">
        <v>11</v>
      </c>
      <c r="M115" s="35">
        <v>70.397603959999998</v>
      </c>
      <c r="N115" s="35">
        <v>16.9861</v>
      </c>
      <c r="O115" s="35">
        <v>1E-4</v>
      </c>
      <c r="P115" s="35">
        <v>15.321199999999999</v>
      </c>
      <c r="Q115" s="35">
        <v>6.9999999999999999E-4</v>
      </c>
      <c r="R115" s="35">
        <v>37.475099999999998</v>
      </c>
      <c r="S115" s="35">
        <v>1.5E-3</v>
      </c>
      <c r="T115"/>
    </row>
    <row r="116" spans="1:23" x14ac:dyDescent="0.2">
      <c r="A116" s="35" t="s">
        <v>86</v>
      </c>
      <c r="B116" s="35" t="s">
        <v>20</v>
      </c>
      <c r="C116" s="35" t="s">
        <v>63</v>
      </c>
      <c r="D116" s="35" t="s">
        <v>64</v>
      </c>
      <c r="E116" s="35" t="s">
        <v>22</v>
      </c>
      <c r="F116" s="35" t="s">
        <v>14</v>
      </c>
      <c r="G116" s="35" t="s">
        <v>56</v>
      </c>
      <c r="H116" s="35" t="s">
        <v>87</v>
      </c>
      <c r="I116" s="35" t="s">
        <v>88</v>
      </c>
      <c r="J116" s="35" t="s">
        <v>15</v>
      </c>
      <c r="K116" s="35">
        <v>7.77</v>
      </c>
      <c r="L116" s="35">
        <v>11.79</v>
      </c>
      <c r="M116" s="35">
        <v>76.34652475</v>
      </c>
      <c r="N116" s="35">
        <v>16.931100000000001</v>
      </c>
      <c r="O116" s="35">
        <v>5.0000000000000001E-4</v>
      </c>
      <c r="P116" s="35">
        <v>15.2791</v>
      </c>
      <c r="Q116" s="35">
        <v>5.0000000000000001E-4</v>
      </c>
      <c r="R116" s="35">
        <v>37.171999999999997</v>
      </c>
      <c r="S116" s="35">
        <v>1.6000000000000001E-3</v>
      </c>
      <c r="T116"/>
    </row>
    <row r="117" spans="1:23" x14ac:dyDescent="0.2">
      <c r="A117" s="35" t="s">
        <v>246</v>
      </c>
      <c r="B117" s="35" t="s">
        <v>20</v>
      </c>
      <c r="C117" s="35" t="s">
        <v>63</v>
      </c>
      <c r="D117" s="35" t="s">
        <v>64</v>
      </c>
      <c r="E117" s="35" t="s">
        <v>22</v>
      </c>
      <c r="F117" s="35" t="s">
        <v>14</v>
      </c>
      <c r="G117" s="35" t="s">
        <v>56</v>
      </c>
      <c r="H117" s="35" t="s">
        <v>99</v>
      </c>
      <c r="I117" s="35" t="s">
        <v>50</v>
      </c>
      <c r="J117" s="35" t="s">
        <v>15</v>
      </c>
      <c r="K117" s="35">
        <v>8.77</v>
      </c>
      <c r="L117" s="35">
        <v>12.79</v>
      </c>
      <c r="M117" s="35">
        <v>82.505881770000002</v>
      </c>
      <c r="N117" s="35">
        <v>16.933399999999999</v>
      </c>
      <c r="O117" s="35">
        <v>5.9999999999999995E-4</v>
      </c>
      <c r="P117" s="35">
        <v>15.2685</v>
      </c>
      <c r="Q117" s="35">
        <v>5.9999999999999995E-4</v>
      </c>
      <c r="R117" s="35">
        <v>37.615299999999998</v>
      </c>
      <c r="S117" s="35">
        <v>1.6999999999999999E-3</v>
      </c>
      <c r="T117"/>
    </row>
    <row r="118" spans="1:23" x14ac:dyDescent="0.2">
      <c r="A118" s="35" t="s">
        <v>130</v>
      </c>
      <c r="B118" s="35" t="s">
        <v>20</v>
      </c>
      <c r="C118" s="35" t="s">
        <v>63</v>
      </c>
      <c r="D118" s="35" t="s">
        <v>17</v>
      </c>
      <c r="E118" s="35" t="s">
        <v>22</v>
      </c>
      <c r="F118" s="35" t="s">
        <v>14</v>
      </c>
      <c r="G118" s="35" t="s">
        <v>44</v>
      </c>
      <c r="H118" s="35" t="s">
        <v>61</v>
      </c>
      <c r="I118" s="35" t="s">
        <v>131</v>
      </c>
      <c r="J118" s="35" t="s">
        <v>15</v>
      </c>
      <c r="K118" s="35">
        <v>6.84</v>
      </c>
      <c r="L118" s="35">
        <v>15.74</v>
      </c>
      <c r="M118" s="35">
        <v>96.085872050000006</v>
      </c>
      <c r="N118" s="35">
        <v>16.777999999999999</v>
      </c>
      <c r="O118" s="35">
        <v>5.0000000000000001E-4</v>
      </c>
      <c r="P118" s="35">
        <v>15.2879</v>
      </c>
      <c r="Q118" s="35">
        <v>5.0000000000000001E-4</v>
      </c>
      <c r="R118" s="35">
        <v>37.690100000000001</v>
      </c>
      <c r="S118" s="35">
        <v>1.5E-3</v>
      </c>
      <c r="T118"/>
    </row>
    <row r="119" spans="1:23" x14ac:dyDescent="0.2">
      <c r="A119" s="35" t="s">
        <v>148</v>
      </c>
      <c r="B119" s="35" t="s">
        <v>20</v>
      </c>
      <c r="C119" s="35" t="s">
        <v>63</v>
      </c>
      <c r="D119" s="35" t="s">
        <v>64</v>
      </c>
      <c r="E119" s="35" t="s">
        <v>15</v>
      </c>
      <c r="F119" s="35" t="s">
        <v>14</v>
      </c>
      <c r="G119" s="35" t="s">
        <v>23</v>
      </c>
      <c r="H119" s="35" t="s">
        <v>74</v>
      </c>
      <c r="I119" s="35" t="s">
        <v>75</v>
      </c>
      <c r="J119" s="35" t="s">
        <v>15</v>
      </c>
      <c r="K119" s="35">
        <v>13.28</v>
      </c>
      <c r="L119" s="35">
        <v>17.34</v>
      </c>
      <c r="M119" s="35">
        <v>103.3153937</v>
      </c>
      <c r="N119" s="35">
        <v>17.194299999999998</v>
      </c>
      <c r="O119" s="35">
        <v>2.0000000000000001E-4</v>
      </c>
      <c r="P119" s="35">
        <v>15.3179</v>
      </c>
      <c r="Q119" s="35">
        <v>8.0000000000000004E-4</v>
      </c>
      <c r="R119" s="35">
        <v>37.801099999999998</v>
      </c>
      <c r="S119" s="35">
        <v>1.4E-3</v>
      </c>
      <c r="T119"/>
    </row>
    <row r="120" spans="1:23" x14ac:dyDescent="0.2">
      <c r="A120" s="35" t="s">
        <v>152</v>
      </c>
      <c r="B120" s="35" t="s">
        <v>20</v>
      </c>
      <c r="C120" s="35" t="s">
        <v>63</v>
      </c>
      <c r="D120" s="35" t="s">
        <v>64</v>
      </c>
      <c r="E120" s="35" t="s">
        <v>15</v>
      </c>
      <c r="F120" s="35" t="s">
        <v>14</v>
      </c>
      <c r="G120" s="35" t="s">
        <v>30</v>
      </c>
      <c r="H120" s="35" t="s">
        <v>84</v>
      </c>
      <c r="I120" s="35" t="s">
        <v>85</v>
      </c>
      <c r="J120" s="35" t="s">
        <v>15</v>
      </c>
      <c r="K120" s="35">
        <v>14.08</v>
      </c>
      <c r="L120" s="35">
        <v>18.14</v>
      </c>
      <c r="M120" s="35">
        <v>106.63965520000001</v>
      </c>
      <c r="N120" s="35">
        <v>17.1112</v>
      </c>
      <c r="O120" s="35">
        <v>1E-4</v>
      </c>
      <c r="P120" s="35">
        <v>15.315</v>
      </c>
      <c r="Q120" s="35">
        <v>6.9999999999999999E-4</v>
      </c>
      <c r="R120" s="35">
        <v>37.978499999999997</v>
      </c>
      <c r="S120" s="35">
        <v>1.8E-3</v>
      </c>
      <c r="T120"/>
    </row>
    <row r="121" spans="1:23" x14ac:dyDescent="0.2">
      <c r="A121" s="35" t="s">
        <v>247</v>
      </c>
      <c r="B121" s="35" t="s">
        <v>20</v>
      </c>
      <c r="C121" s="35" t="s">
        <v>63</v>
      </c>
      <c r="D121" s="35" t="s">
        <v>64</v>
      </c>
      <c r="E121" s="35" t="s">
        <v>15</v>
      </c>
      <c r="F121" s="35" t="s">
        <v>14</v>
      </c>
      <c r="G121" s="35" t="s">
        <v>30</v>
      </c>
      <c r="H121" s="35" t="s">
        <v>24</v>
      </c>
      <c r="I121" s="35" t="s">
        <v>25</v>
      </c>
      <c r="J121" s="35" t="s">
        <v>15</v>
      </c>
      <c r="K121" s="35">
        <v>14.88</v>
      </c>
      <c r="L121" s="35">
        <v>18.940000000000001</v>
      </c>
      <c r="M121" s="35">
        <v>109.6451232</v>
      </c>
      <c r="N121" s="35">
        <v>16.720199999999998</v>
      </c>
      <c r="O121" s="35">
        <v>2.0000000000000001E-4</v>
      </c>
      <c r="P121" s="35">
        <v>15.207599999999999</v>
      </c>
      <c r="Q121" s="35">
        <v>6.9999999999999999E-4</v>
      </c>
      <c r="R121" s="35">
        <v>37.224699999999999</v>
      </c>
      <c r="S121" s="35">
        <v>1.5E-3</v>
      </c>
      <c r="T121"/>
    </row>
    <row r="122" spans="1:23" x14ac:dyDescent="0.2">
      <c r="A122" s="35" t="s">
        <v>167</v>
      </c>
      <c r="B122" s="35" t="s">
        <v>20</v>
      </c>
      <c r="C122" s="35" t="s">
        <v>63</v>
      </c>
      <c r="D122" s="35" t="s">
        <v>64</v>
      </c>
      <c r="E122" s="35" t="s">
        <v>15</v>
      </c>
      <c r="F122" s="35" t="s">
        <v>14</v>
      </c>
      <c r="G122" s="35" t="s">
        <v>44</v>
      </c>
      <c r="H122" s="35" t="s">
        <v>168</v>
      </c>
      <c r="I122" s="35" t="s">
        <v>169</v>
      </c>
      <c r="J122" s="35" t="s">
        <v>15</v>
      </c>
      <c r="K122" s="35" t="s">
        <v>170</v>
      </c>
      <c r="L122" s="35">
        <v>19.89</v>
      </c>
      <c r="M122" s="35">
        <v>115.6</v>
      </c>
      <c r="N122" s="35">
        <v>17.508400000000002</v>
      </c>
      <c r="O122" s="35">
        <v>5.0000000000000001E-4</v>
      </c>
      <c r="P122" s="35">
        <v>15.3651</v>
      </c>
      <c r="Q122" s="35">
        <v>4.0000000000000002E-4</v>
      </c>
      <c r="R122" s="35">
        <v>38.018599999999999</v>
      </c>
      <c r="S122" s="35">
        <v>1.2999999999999999E-3</v>
      </c>
      <c r="T122"/>
    </row>
    <row r="123" spans="1:23" x14ac:dyDescent="0.2">
      <c r="A123" s="35" t="s">
        <v>182</v>
      </c>
      <c r="B123" s="35" t="s">
        <v>20</v>
      </c>
      <c r="C123" s="35" t="s">
        <v>63</v>
      </c>
      <c r="D123" s="35" t="s">
        <v>64</v>
      </c>
      <c r="E123" s="35" t="s">
        <v>15</v>
      </c>
      <c r="F123" s="35" t="s">
        <v>14</v>
      </c>
      <c r="G123" s="35" t="s">
        <v>44</v>
      </c>
      <c r="H123" s="35" t="s">
        <v>183</v>
      </c>
      <c r="I123" s="35" t="s">
        <v>110</v>
      </c>
      <c r="J123" s="35" t="s">
        <v>15</v>
      </c>
      <c r="K123" s="35" t="s">
        <v>184</v>
      </c>
      <c r="L123" s="35">
        <v>20.29</v>
      </c>
      <c r="M123" s="35">
        <v>118.27</v>
      </c>
      <c r="N123" s="35">
        <v>17.358000000000001</v>
      </c>
      <c r="O123" s="35">
        <v>5.0000000000000001E-4</v>
      </c>
      <c r="P123" s="35">
        <v>15.315899999999999</v>
      </c>
      <c r="Q123" s="35">
        <v>5.0000000000000001E-4</v>
      </c>
      <c r="R123" s="35">
        <v>38.028300000000002</v>
      </c>
      <c r="S123" s="35">
        <v>1.6000000000000001E-3</v>
      </c>
      <c r="T123"/>
    </row>
    <row r="124" spans="1:23" x14ac:dyDescent="0.2">
      <c r="A124" s="35" t="s">
        <v>243</v>
      </c>
      <c r="B124" s="35" t="s">
        <v>20</v>
      </c>
      <c r="C124" s="35" t="s">
        <v>63</v>
      </c>
      <c r="D124" s="35" t="s">
        <v>64</v>
      </c>
      <c r="E124" s="35" t="s">
        <v>15</v>
      </c>
      <c r="F124" s="35" t="s">
        <v>14</v>
      </c>
      <c r="G124" s="35" t="s">
        <v>56</v>
      </c>
      <c r="H124" s="35" t="s">
        <v>31</v>
      </c>
      <c r="I124" s="35" t="s">
        <v>32</v>
      </c>
      <c r="J124" s="35" t="s">
        <v>15</v>
      </c>
      <c r="K124" s="35" t="s">
        <v>271</v>
      </c>
      <c r="L124" s="35">
        <v>21.19</v>
      </c>
      <c r="M124" s="35">
        <v>123.58</v>
      </c>
      <c r="N124" s="35">
        <v>17.616800000000001</v>
      </c>
      <c r="O124" s="35">
        <v>8.0000000000000004E-4</v>
      </c>
      <c r="P124" s="35">
        <v>15.3788</v>
      </c>
      <c r="Q124" s="35">
        <v>6.9999999999999999E-4</v>
      </c>
      <c r="R124" s="35">
        <v>38.084400000000002</v>
      </c>
      <c r="S124" s="35">
        <v>2E-3</v>
      </c>
      <c r="T124"/>
    </row>
    <row r="125" spans="1:23" x14ac:dyDescent="0.2">
      <c r="A125" s="35" t="s">
        <v>244</v>
      </c>
      <c r="B125" s="35" t="s">
        <v>20</v>
      </c>
      <c r="C125" s="35" t="s">
        <v>63</v>
      </c>
      <c r="D125" s="35" t="s">
        <v>64</v>
      </c>
      <c r="E125" s="35" t="s">
        <v>15</v>
      </c>
      <c r="F125" s="35" t="s">
        <v>14</v>
      </c>
      <c r="G125" s="35" t="s">
        <v>56</v>
      </c>
      <c r="H125" s="35" t="s">
        <v>57</v>
      </c>
      <c r="I125" s="35" t="s">
        <v>58</v>
      </c>
      <c r="J125" s="35" t="s">
        <v>15</v>
      </c>
      <c r="K125" s="35" t="s">
        <v>270</v>
      </c>
      <c r="L125" s="35">
        <v>21.69</v>
      </c>
      <c r="M125" s="35">
        <v>125.09</v>
      </c>
      <c r="N125" s="35">
        <v>17.236799999999999</v>
      </c>
      <c r="O125" s="35">
        <v>2.0000000000000001E-4</v>
      </c>
      <c r="P125" s="35">
        <v>14.6677</v>
      </c>
      <c r="Q125" s="35">
        <v>1E-3</v>
      </c>
      <c r="R125" s="35">
        <v>35.748100000000001</v>
      </c>
      <c r="S125" s="35">
        <v>2E-3</v>
      </c>
      <c r="T125"/>
    </row>
    <row r="126" spans="1:23" x14ac:dyDescent="0.2">
      <c r="A126" s="35" t="s">
        <v>230</v>
      </c>
      <c r="B126" s="35" t="s">
        <v>20</v>
      </c>
      <c r="C126" s="35" t="s">
        <v>63</v>
      </c>
      <c r="D126" s="35" t="s">
        <v>17</v>
      </c>
      <c r="E126" s="35" t="s">
        <v>15</v>
      </c>
      <c r="F126" s="35" t="s">
        <v>14</v>
      </c>
      <c r="G126" s="35" t="s">
        <v>23</v>
      </c>
      <c r="H126" s="35" t="s">
        <v>28</v>
      </c>
      <c r="I126" s="35" t="s">
        <v>103</v>
      </c>
      <c r="J126" s="35" t="s">
        <v>15</v>
      </c>
      <c r="K126" s="35" t="s">
        <v>231</v>
      </c>
      <c r="L126" s="35">
        <v>23.58</v>
      </c>
      <c r="M126" s="35">
        <v>131.53</v>
      </c>
      <c r="N126" s="35">
        <v>17.304500000000001</v>
      </c>
      <c r="O126" s="35">
        <v>1E-4</v>
      </c>
      <c r="P126" s="35">
        <v>15.3375</v>
      </c>
      <c r="Q126" s="35">
        <v>5.9999999999999995E-4</v>
      </c>
      <c r="R126" s="35">
        <v>37.689900000000002</v>
      </c>
      <c r="S126" s="35">
        <v>1.1000000000000001E-3</v>
      </c>
      <c r="T126"/>
    </row>
    <row r="127" spans="1:23" s="1" customFormat="1" x14ac:dyDescent="0.2">
      <c r="A127" s="35" t="s">
        <v>232</v>
      </c>
      <c r="B127" s="35" t="s">
        <v>20</v>
      </c>
      <c r="C127" s="35" t="s">
        <v>63</v>
      </c>
      <c r="D127" s="35" t="s">
        <v>64</v>
      </c>
      <c r="E127" s="35" t="s">
        <v>23</v>
      </c>
      <c r="F127" s="35" t="s">
        <v>14</v>
      </c>
      <c r="G127" s="35" t="s">
        <v>15</v>
      </c>
      <c r="H127" s="35" t="s">
        <v>233</v>
      </c>
      <c r="I127" s="35" t="s">
        <v>234</v>
      </c>
      <c r="J127" s="35" t="s">
        <v>15</v>
      </c>
      <c r="K127" s="35" t="s">
        <v>235</v>
      </c>
      <c r="L127" s="35">
        <v>25.49</v>
      </c>
      <c r="M127" s="35">
        <v>148.09</v>
      </c>
      <c r="N127" s="35">
        <v>17.565799999999999</v>
      </c>
      <c r="O127" s="35">
        <v>4.0000000000000002E-4</v>
      </c>
      <c r="P127" s="35">
        <v>15.3683</v>
      </c>
      <c r="Q127" s="35">
        <v>4.0000000000000002E-4</v>
      </c>
      <c r="R127" s="35">
        <v>37.9206</v>
      </c>
      <c r="S127" s="35">
        <v>1.2999999999999999E-3</v>
      </c>
      <c r="T127"/>
      <c r="U127"/>
      <c r="V127"/>
      <c r="W127"/>
    </row>
    <row r="128" spans="1:23" s="1" customFormat="1" x14ac:dyDescent="0.2">
      <c r="T128"/>
    </row>
    <row r="129" spans="1:20" s="1" customFormat="1" x14ac:dyDescent="0.2">
      <c r="T129"/>
    </row>
    <row r="130" spans="1:20" s="1" customFormat="1" x14ac:dyDescent="0.2">
      <c r="T130"/>
    </row>
    <row r="131" spans="1:20" s="1" customFormat="1" x14ac:dyDescent="0.2">
      <c r="T131"/>
    </row>
    <row r="132" spans="1:20" s="1" customFormat="1" x14ac:dyDescent="0.2">
      <c r="T132"/>
    </row>
    <row r="133" spans="1:20" s="1" customFormat="1" x14ac:dyDescent="0.2">
      <c r="A133" s="18"/>
      <c r="B133" s="18"/>
      <c r="C133" s="18"/>
      <c r="D133" s="18"/>
      <c r="E133" s="18"/>
      <c r="F133" s="18"/>
      <c r="G133" s="18"/>
      <c r="H133" s="18"/>
      <c r="I133" s="18"/>
      <c r="J133" s="18"/>
      <c r="K133" s="18"/>
      <c r="L133" s="18"/>
      <c r="M133" s="18"/>
      <c r="N133" s="18"/>
      <c r="O133" s="18"/>
      <c r="P133" s="18"/>
      <c r="Q133" s="18"/>
      <c r="R133" s="18"/>
      <c r="S133" s="18"/>
      <c r="T133"/>
    </row>
    <row r="134" spans="1:20" s="1" customFormat="1" x14ac:dyDescent="0.2">
      <c r="A134"/>
      <c r="B134" s="18"/>
      <c r="C134" s="18"/>
      <c r="D134" s="18"/>
      <c r="E134" s="18"/>
      <c r="F134" s="18"/>
      <c r="G134" s="18"/>
      <c r="H134" s="18"/>
      <c r="I134" s="18"/>
      <c r="J134" s="18"/>
      <c r="K134" s="18"/>
      <c r="L134" s="18"/>
      <c r="M134" s="18"/>
      <c r="N134" s="18"/>
      <c r="O134" s="18"/>
      <c r="P134" s="18"/>
      <c r="Q134" s="18"/>
      <c r="R134" s="18"/>
      <c r="S134" s="18"/>
      <c r="T134"/>
    </row>
    <row r="135" spans="1:20" s="1" customFormat="1" x14ac:dyDescent="0.2">
      <c r="A135"/>
      <c r="B135" s="4"/>
      <c r="C135" s="4"/>
      <c r="D135" s="4"/>
      <c r="E135" s="4"/>
      <c r="F135" s="4"/>
      <c r="G135" s="4"/>
      <c r="H135" s="4"/>
      <c r="I135" s="4"/>
      <c r="J135" s="4"/>
      <c r="K135" s="6"/>
      <c r="L135" s="8"/>
      <c r="M135"/>
      <c r="N135" s="18"/>
      <c r="O135" s="18"/>
      <c r="P135" s="18"/>
      <c r="Q135" s="18"/>
      <c r="R135" s="18"/>
      <c r="S135"/>
      <c r="T135"/>
    </row>
    <row r="136" spans="1:20" s="1" customFormat="1" x14ac:dyDescent="0.2">
      <c r="A136"/>
      <c r="B136" s="9"/>
      <c r="C136" s="9"/>
      <c r="D136" s="9"/>
      <c r="E136" s="9"/>
      <c r="F136" s="9"/>
      <c r="G136" s="9"/>
      <c r="H136" s="9"/>
      <c r="I136" s="9"/>
      <c r="J136" s="9"/>
      <c r="K136" s="10"/>
      <c r="L136" s="11"/>
      <c r="M136"/>
      <c r="N136" s="18"/>
      <c r="O136" s="18"/>
      <c r="P136" s="18"/>
      <c r="Q136" s="18"/>
      <c r="R136" s="18"/>
      <c r="S136"/>
      <c r="T136"/>
    </row>
    <row r="137" spans="1:20" s="1" customFormat="1" x14ac:dyDescent="0.2">
      <c r="A137"/>
      <c r="B137" s="9"/>
      <c r="C137" s="9"/>
      <c r="D137" s="9"/>
      <c r="E137" s="9"/>
      <c r="F137" s="9"/>
      <c r="G137" s="9"/>
      <c r="H137" s="9"/>
      <c r="I137" s="9"/>
      <c r="J137" s="9"/>
      <c r="K137" s="9"/>
      <c r="L137" s="11"/>
      <c r="M137"/>
      <c r="N137" s="2"/>
      <c r="O137" s="2"/>
      <c r="P137" s="2"/>
      <c r="Q137" s="2"/>
      <c r="R137" s="2"/>
      <c r="S137"/>
      <c r="T137"/>
    </row>
    <row r="138" spans="1:20" x14ac:dyDescent="0.2">
      <c r="A138"/>
      <c r="B138"/>
      <c r="C138"/>
      <c r="D138"/>
      <c r="E138"/>
      <c r="F138"/>
      <c r="G138"/>
      <c r="H138"/>
      <c r="I138"/>
      <c r="J138"/>
      <c r="K138"/>
      <c r="L138"/>
      <c r="M138"/>
      <c r="S138"/>
      <c r="T138"/>
    </row>
    <row r="139" spans="1:20" x14ac:dyDescent="0.2">
      <c r="A139"/>
      <c r="T139"/>
    </row>
    <row r="140" spans="1:20" x14ac:dyDescent="0.2">
      <c r="A140"/>
      <c r="T140"/>
    </row>
    <row r="141" spans="1:20" x14ac:dyDescent="0.2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T141"/>
    </row>
    <row r="142" spans="1:20" x14ac:dyDescent="0.2">
      <c r="T142"/>
    </row>
    <row r="143" spans="1:20" x14ac:dyDescent="0.2">
      <c r="T143"/>
    </row>
    <row r="146" spans="1:19" s="2" customFormat="1" x14ac:dyDescent="0.2">
      <c r="A146" s="18"/>
      <c r="B146" s="18"/>
      <c r="C146" s="18"/>
      <c r="D146" s="18"/>
      <c r="E146" s="18"/>
      <c r="F146" s="18"/>
      <c r="G146" s="18"/>
      <c r="H146" s="18"/>
      <c r="I146" s="18"/>
      <c r="J146" s="18"/>
      <c r="K146" s="17"/>
      <c r="L146" s="22"/>
      <c r="M146" s="22"/>
      <c r="N146" s="18"/>
      <c r="O146" s="18"/>
      <c r="P146" s="18"/>
      <c r="Q146" s="18"/>
      <c r="R146" s="18"/>
      <c r="S146" s="18"/>
    </row>
    <row r="148" spans="1:19" x14ac:dyDescent="0.2">
      <c r="N148" s="22"/>
      <c r="O148" s="22"/>
      <c r="P148" s="22"/>
      <c r="Q148" s="22"/>
      <c r="R148" s="22"/>
    </row>
    <row r="149" spans="1:19" x14ac:dyDescent="0.2">
      <c r="N149" s="22"/>
      <c r="O149" s="22"/>
      <c r="P149" s="22"/>
      <c r="Q149" s="22"/>
      <c r="R149" s="22"/>
    </row>
    <row r="152" spans="1:19" x14ac:dyDescent="0.2">
      <c r="A152" s="22"/>
      <c r="B152" s="22"/>
      <c r="C152" s="22"/>
      <c r="D152" s="22"/>
      <c r="E152" s="22"/>
      <c r="F152" s="22"/>
      <c r="G152" s="22"/>
      <c r="H152" s="22"/>
      <c r="I152" s="22"/>
      <c r="J152" s="22"/>
      <c r="K152" s="20"/>
    </row>
    <row r="153" spans="1:19" x14ac:dyDescent="0.2">
      <c r="A153" s="22"/>
      <c r="B153" s="22"/>
      <c r="C153" s="22"/>
      <c r="D153" s="22"/>
      <c r="E153" s="22"/>
      <c r="F153" s="22"/>
      <c r="G153" s="22"/>
      <c r="H153" s="22"/>
      <c r="I153" s="22"/>
      <c r="J153" s="22"/>
      <c r="K153" s="20"/>
    </row>
  </sheetData>
  <mergeCells count="2">
    <mergeCell ref="A1:C1"/>
    <mergeCell ref="V1:W1"/>
  </mergeCells>
  <phoneticPr fontId="9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AF275D-440C-D142-9B8F-D085444D1A65}">
  <dimension ref="A1:X372"/>
  <sheetViews>
    <sheetView topLeftCell="I1" workbookViewId="0">
      <selection activeCell="E122" sqref="E122"/>
    </sheetView>
  </sheetViews>
  <sheetFormatPr baseColWidth="10" defaultRowHeight="16" x14ac:dyDescent="0.2"/>
  <cols>
    <col min="1" max="1" width="13.6640625" style="35" bestFit="1" customWidth="1"/>
    <col min="2" max="2" width="11.83203125" customWidth="1"/>
    <col min="4" max="4" width="11.6640625" bestFit="1" customWidth="1"/>
    <col min="5" max="5" width="12.6640625" bestFit="1" customWidth="1"/>
    <col min="6" max="6" width="12.33203125" bestFit="1" customWidth="1"/>
    <col min="9" max="10" width="9.6640625" customWidth="1"/>
    <col min="11" max="11" width="12.5" customWidth="1"/>
    <col min="13" max="13" width="12.1640625" bestFit="1" customWidth="1"/>
    <col min="14" max="14" width="12.6640625" bestFit="1" customWidth="1"/>
    <col min="15" max="16" width="12.1640625" bestFit="1" customWidth="1"/>
    <col min="20" max="21" width="11.6640625" bestFit="1" customWidth="1"/>
  </cols>
  <sheetData>
    <row r="1" spans="1:24" ht="21" x14ac:dyDescent="0.25">
      <c r="A1" s="59" t="s">
        <v>236</v>
      </c>
      <c r="B1" s="59"/>
      <c r="C1" s="59"/>
    </row>
    <row r="2" spans="1:24" ht="21" x14ac:dyDescent="0.25">
      <c r="A2" s="40" t="s">
        <v>269</v>
      </c>
      <c r="B2" s="39"/>
      <c r="C2" s="39"/>
    </row>
    <row r="3" spans="1:24" ht="68" x14ac:dyDescent="0.2">
      <c r="A3" s="13" t="s">
        <v>0</v>
      </c>
      <c r="B3" s="14" t="s">
        <v>1</v>
      </c>
      <c r="C3" s="14" t="s">
        <v>2</v>
      </c>
      <c r="D3" s="14" t="s">
        <v>3</v>
      </c>
      <c r="E3" s="14" t="s">
        <v>4</v>
      </c>
      <c r="F3" s="14" t="s">
        <v>5</v>
      </c>
      <c r="G3" s="14" t="s">
        <v>6</v>
      </c>
      <c r="H3" s="14" t="s">
        <v>7</v>
      </c>
      <c r="I3" s="14" t="s">
        <v>8</v>
      </c>
      <c r="J3" s="14" t="s">
        <v>9</v>
      </c>
      <c r="K3" s="14" t="s">
        <v>292</v>
      </c>
      <c r="L3" s="14" t="s">
        <v>293</v>
      </c>
      <c r="M3" s="14" t="s">
        <v>294</v>
      </c>
      <c r="N3" s="12" t="s">
        <v>237</v>
      </c>
      <c r="O3" s="12" t="s">
        <v>238</v>
      </c>
      <c r="P3" s="12" t="s">
        <v>239</v>
      </c>
      <c r="Q3" s="12" t="s">
        <v>277</v>
      </c>
      <c r="R3" s="12" t="s">
        <v>278</v>
      </c>
      <c r="S3" s="12" t="s">
        <v>274</v>
      </c>
      <c r="T3" s="12" t="s">
        <v>279</v>
      </c>
      <c r="U3" s="12" t="s">
        <v>280</v>
      </c>
      <c r="V3" s="12" t="s">
        <v>264</v>
      </c>
      <c r="W3" s="12" t="s">
        <v>241</v>
      </c>
      <c r="X3" s="12" t="s">
        <v>240</v>
      </c>
    </row>
    <row r="4" spans="1:24" ht="17" x14ac:dyDescent="0.2">
      <c r="A4" s="18" t="s">
        <v>12</v>
      </c>
      <c r="B4" s="25">
        <v>303</v>
      </c>
      <c r="C4" s="25">
        <v>1302</v>
      </c>
      <c r="D4" s="25" t="s">
        <v>13</v>
      </c>
      <c r="E4" s="25">
        <v>1</v>
      </c>
      <c r="F4" s="25" t="s">
        <v>14</v>
      </c>
      <c r="G4" s="25">
        <v>1</v>
      </c>
      <c r="H4" s="25">
        <v>45</v>
      </c>
      <c r="I4" s="27">
        <v>46</v>
      </c>
      <c r="J4" s="24" t="s">
        <v>15</v>
      </c>
      <c r="K4" s="21">
        <v>0.45</v>
      </c>
      <c r="L4" s="21">
        <v>0.45</v>
      </c>
      <c r="M4" s="21">
        <v>2.0417422869999999</v>
      </c>
      <c r="N4" s="18">
        <v>1.5174521110000001</v>
      </c>
      <c r="O4" s="18">
        <v>0.85952365500000005</v>
      </c>
      <c r="P4" s="18">
        <v>1.0967045499999999</v>
      </c>
      <c r="Q4" s="18">
        <v>1518.462176</v>
      </c>
      <c r="R4" s="18">
        <v>75.653964709999997</v>
      </c>
      <c r="S4" s="18">
        <v>7.5653965000000004E-2</v>
      </c>
      <c r="T4" s="32">
        <v>23.782552939999999</v>
      </c>
      <c r="U4" s="32">
        <v>104.5747235</v>
      </c>
      <c r="V4" s="18">
        <v>14.52035564</v>
      </c>
      <c r="W4" s="18">
        <v>63.84773663</v>
      </c>
      <c r="X4" s="18">
        <v>20.071200000000001</v>
      </c>
    </row>
    <row r="5" spans="1:24" ht="17" x14ac:dyDescent="0.2">
      <c r="A5" s="18" t="s">
        <v>16</v>
      </c>
      <c r="B5" s="25">
        <v>303</v>
      </c>
      <c r="C5" s="27">
        <v>1303</v>
      </c>
      <c r="D5" s="27" t="s">
        <v>17</v>
      </c>
      <c r="E5" s="27">
        <v>1</v>
      </c>
      <c r="F5" s="27" t="s">
        <v>14</v>
      </c>
      <c r="G5" s="27">
        <v>2</v>
      </c>
      <c r="H5" s="27">
        <v>102</v>
      </c>
      <c r="I5" s="27">
        <v>103</v>
      </c>
      <c r="J5" s="24" t="s">
        <v>15</v>
      </c>
      <c r="K5" s="23">
        <v>2.52</v>
      </c>
      <c r="L5" s="21">
        <v>3.35</v>
      </c>
      <c r="M5" s="21">
        <v>21.938029700000001</v>
      </c>
      <c r="N5" s="18">
        <v>1.3952996980000001</v>
      </c>
      <c r="O5" s="18">
        <v>1.0559779739999999</v>
      </c>
      <c r="P5" s="18">
        <v>1.088075516</v>
      </c>
      <c r="Q5" s="18">
        <v>2362.8634980000002</v>
      </c>
      <c r="R5" s="18">
        <v>128.40561170000001</v>
      </c>
      <c r="S5" s="18">
        <v>0.128405612</v>
      </c>
      <c r="T5" s="32">
        <v>20.374691609999999</v>
      </c>
      <c r="U5" s="32">
        <v>71.586754299999996</v>
      </c>
      <c r="V5" s="18">
        <v>33.006993010000002</v>
      </c>
      <c r="W5" s="18">
        <v>115.970516</v>
      </c>
      <c r="X5" s="18">
        <v>18.401599999999998</v>
      </c>
    </row>
    <row r="6" spans="1:24" ht="17" x14ac:dyDescent="0.2">
      <c r="A6" s="18" t="s">
        <v>18</v>
      </c>
      <c r="B6" s="25">
        <v>303</v>
      </c>
      <c r="C6" s="27">
        <v>1303</v>
      </c>
      <c r="D6" s="27" t="s">
        <v>17</v>
      </c>
      <c r="E6" s="27">
        <v>1</v>
      </c>
      <c r="F6" s="27" t="s">
        <v>14</v>
      </c>
      <c r="G6" s="27">
        <v>2</v>
      </c>
      <c r="H6" s="27">
        <v>132</v>
      </c>
      <c r="I6" s="27">
        <v>133</v>
      </c>
      <c r="J6" s="24" t="s">
        <v>15</v>
      </c>
      <c r="K6" s="23">
        <v>2.82</v>
      </c>
      <c r="L6" s="21">
        <v>3.65</v>
      </c>
      <c r="M6" s="21">
        <v>24.199882349999999</v>
      </c>
      <c r="N6" s="18">
        <v>1.4453082829999999</v>
      </c>
      <c r="O6" s="18">
        <v>1.011358454</v>
      </c>
      <c r="P6" s="18">
        <v>1.084355162</v>
      </c>
      <c r="Q6" s="18">
        <v>2246.5415840000001</v>
      </c>
      <c r="R6" s="18">
        <v>114.71593559999999</v>
      </c>
      <c r="S6" s="18">
        <v>0.114715936</v>
      </c>
      <c r="T6" s="32">
        <v>19.364985149999999</v>
      </c>
      <c r="U6" s="32">
        <v>64.244990099999995</v>
      </c>
      <c r="V6" s="18">
        <v>34.968354429999998</v>
      </c>
      <c r="W6" s="18">
        <v>116.0104987</v>
      </c>
      <c r="X6" s="18">
        <v>19.583500000000001</v>
      </c>
    </row>
    <row r="7" spans="1:24" s="5" customFormat="1" ht="17" x14ac:dyDescent="0.2">
      <c r="A7" s="18" t="s">
        <v>19</v>
      </c>
      <c r="B7" s="24" t="s">
        <v>20</v>
      </c>
      <c r="C7" s="24" t="s">
        <v>21</v>
      </c>
      <c r="D7" s="24" t="s">
        <v>17</v>
      </c>
      <c r="E7" s="24" t="s">
        <v>22</v>
      </c>
      <c r="F7" s="24" t="s">
        <v>14</v>
      </c>
      <c r="G7" s="24" t="s">
        <v>23</v>
      </c>
      <c r="H7" s="24" t="s">
        <v>24</v>
      </c>
      <c r="I7" s="24" t="s">
        <v>25</v>
      </c>
      <c r="J7" s="24" t="s">
        <v>15</v>
      </c>
      <c r="K7" s="23">
        <v>3.88</v>
      </c>
      <c r="L7" s="23">
        <v>4.71</v>
      </c>
      <c r="M7" s="23">
        <v>32.185168320000002</v>
      </c>
      <c r="N7" s="18">
        <v>1.393246137</v>
      </c>
      <c r="O7" s="18">
        <v>0.90275787799999996</v>
      </c>
      <c r="P7" s="18">
        <v>1.062875142</v>
      </c>
      <c r="Q7" s="18">
        <v>5166.6793550000002</v>
      </c>
      <c r="R7" s="18">
        <v>121.90395359999999</v>
      </c>
      <c r="S7" s="18">
        <v>0.12190395399999999</v>
      </c>
      <c r="T7" s="32">
        <v>27.118796369999998</v>
      </c>
      <c r="U7" s="32">
        <v>112.24</v>
      </c>
      <c r="V7" s="18">
        <v>46.033519550000001</v>
      </c>
      <c r="W7" s="18">
        <v>190.52023120000001</v>
      </c>
      <c r="X7" s="18">
        <v>42.383200000000002</v>
      </c>
    </row>
    <row r="8" spans="1:24" s="5" customFormat="1" ht="17" x14ac:dyDescent="0.2">
      <c r="A8" s="18" t="s">
        <v>26</v>
      </c>
      <c r="B8" s="24" t="s">
        <v>20</v>
      </c>
      <c r="C8" s="24" t="s">
        <v>21</v>
      </c>
      <c r="D8" s="24" t="s">
        <v>17</v>
      </c>
      <c r="E8" s="24" t="s">
        <v>22</v>
      </c>
      <c r="F8" s="24" t="s">
        <v>14</v>
      </c>
      <c r="G8" s="24" t="s">
        <v>23</v>
      </c>
      <c r="H8" s="24" t="s">
        <v>27</v>
      </c>
      <c r="I8" s="24" t="s">
        <v>28</v>
      </c>
      <c r="J8" s="24" t="s">
        <v>15</v>
      </c>
      <c r="K8" s="23">
        <v>4.43</v>
      </c>
      <c r="L8" s="23">
        <v>5.26</v>
      </c>
      <c r="M8" s="23">
        <v>36.02394675</v>
      </c>
      <c r="N8" s="18">
        <v>1.4482767910000001</v>
      </c>
      <c r="O8" s="18">
        <v>0.91893555199999999</v>
      </c>
      <c r="P8" s="18">
        <v>1.0416390369999999</v>
      </c>
      <c r="Q8" s="18">
        <v>5064.1345110000002</v>
      </c>
      <c r="R8" s="18">
        <v>122.5151968</v>
      </c>
      <c r="S8" s="18">
        <v>0.12251519700000001</v>
      </c>
      <c r="T8" s="32">
        <v>27.254439959999999</v>
      </c>
      <c r="U8" s="32">
        <v>111.61</v>
      </c>
      <c r="V8" s="18">
        <v>45.372093020000001</v>
      </c>
      <c r="W8" s="18">
        <v>185.80952379999999</v>
      </c>
      <c r="X8" s="18">
        <v>41.334699999999998</v>
      </c>
    </row>
    <row r="9" spans="1:24" s="5" customFormat="1" ht="17" x14ac:dyDescent="0.2">
      <c r="A9" s="18" t="s">
        <v>29</v>
      </c>
      <c r="B9" s="24" t="s">
        <v>20</v>
      </c>
      <c r="C9" s="24" t="s">
        <v>21</v>
      </c>
      <c r="D9" s="24" t="s">
        <v>17</v>
      </c>
      <c r="E9" s="24" t="s">
        <v>22</v>
      </c>
      <c r="F9" s="24" t="s">
        <v>14</v>
      </c>
      <c r="G9" s="24" t="s">
        <v>30</v>
      </c>
      <c r="H9" s="24" t="s">
        <v>31</v>
      </c>
      <c r="I9" s="24" t="s">
        <v>32</v>
      </c>
      <c r="J9" s="24" t="s">
        <v>15</v>
      </c>
      <c r="K9" s="23">
        <v>4.63</v>
      </c>
      <c r="L9" s="23">
        <v>5.46</v>
      </c>
      <c r="M9" s="23">
        <v>37.229863909999999</v>
      </c>
      <c r="N9" s="18">
        <v>1.4056956039999999</v>
      </c>
      <c r="O9" s="18">
        <v>0.873260127</v>
      </c>
      <c r="P9" s="18">
        <v>1.1205756630000001</v>
      </c>
      <c r="Q9" s="18">
        <v>4275.0847560000002</v>
      </c>
      <c r="R9" s="18">
        <v>123.4873707</v>
      </c>
      <c r="S9" s="18">
        <v>0.123487371</v>
      </c>
      <c r="T9" s="32">
        <v>28.183930749999998</v>
      </c>
      <c r="U9" s="32">
        <v>107.05</v>
      </c>
      <c r="V9" s="18">
        <v>39.936616280000003</v>
      </c>
      <c r="W9" s="18">
        <v>151.68518520000001</v>
      </c>
      <c r="X9" s="18">
        <v>34.619599999999998</v>
      </c>
    </row>
    <row r="10" spans="1:24" s="5" customFormat="1" ht="17" x14ac:dyDescent="0.2">
      <c r="A10" s="18" t="s">
        <v>33</v>
      </c>
      <c r="B10" s="25">
        <v>303</v>
      </c>
      <c r="C10" s="27">
        <v>1303</v>
      </c>
      <c r="D10" s="27" t="s">
        <v>17</v>
      </c>
      <c r="E10" s="27">
        <v>1</v>
      </c>
      <c r="F10" s="27" t="s">
        <v>14</v>
      </c>
      <c r="G10" s="27">
        <v>4</v>
      </c>
      <c r="H10" s="27">
        <v>23</v>
      </c>
      <c r="I10" s="27">
        <v>24</v>
      </c>
      <c r="J10" s="24" t="s">
        <v>15</v>
      </c>
      <c r="K10" s="21">
        <v>4.7299999999999995</v>
      </c>
      <c r="L10" s="21">
        <v>5.56</v>
      </c>
      <c r="M10" s="21">
        <v>37.832822489999998</v>
      </c>
      <c r="N10" s="18">
        <v>1.4641228310000001</v>
      </c>
      <c r="O10" s="18">
        <v>0.91014492599999997</v>
      </c>
      <c r="P10" s="18">
        <v>1.1135181590000001</v>
      </c>
      <c r="Q10" s="18">
        <v>4008.9028109999999</v>
      </c>
      <c r="R10" s="18">
        <v>150.51057030000001</v>
      </c>
      <c r="S10" s="18">
        <v>0.15051057000000001</v>
      </c>
      <c r="T10" s="32">
        <v>23.27587149</v>
      </c>
      <c r="U10" s="32">
        <v>86.33783133</v>
      </c>
      <c r="V10" s="18">
        <v>46.432748539999999</v>
      </c>
      <c r="W10" s="18">
        <v>172.23427330000001</v>
      </c>
      <c r="X10" s="18">
        <v>26.635400000000001</v>
      </c>
    </row>
    <row r="11" spans="1:24" s="5" customFormat="1" ht="17" x14ac:dyDescent="0.2">
      <c r="A11" s="18" t="s">
        <v>34</v>
      </c>
      <c r="B11" s="24" t="s">
        <v>20</v>
      </c>
      <c r="C11" s="24" t="s">
        <v>21</v>
      </c>
      <c r="D11" s="24" t="s">
        <v>17</v>
      </c>
      <c r="E11" s="24" t="s">
        <v>22</v>
      </c>
      <c r="F11" s="24" t="s">
        <v>14</v>
      </c>
      <c r="G11" s="24" t="s">
        <v>30</v>
      </c>
      <c r="H11" s="24" t="s">
        <v>35</v>
      </c>
      <c r="I11" s="24" t="s">
        <v>36</v>
      </c>
      <c r="J11" s="24" t="s">
        <v>15</v>
      </c>
      <c r="K11" s="23">
        <v>5.4799999999999995</v>
      </c>
      <c r="L11" s="21">
        <v>6.31</v>
      </c>
      <c r="M11" s="21">
        <v>42.071783250000003</v>
      </c>
      <c r="N11" s="18">
        <v>1.5133987529999999</v>
      </c>
      <c r="O11" s="18">
        <v>0.94314513</v>
      </c>
      <c r="P11" s="18">
        <v>1.0743156629999999</v>
      </c>
      <c r="Q11" s="18">
        <v>4278.4791569999998</v>
      </c>
      <c r="R11" s="18">
        <v>101.061241</v>
      </c>
      <c r="S11" s="18">
        <v>0.101061241</v>
      </c>
      <c r="T11" s="32">
        <v>25.8363494</v>
      </c>
      <c r="U11" s="32">
        <v>98.02</v>
      </c>
      <c r="V11" s="18">
        <v>43.65095805</v>
      </c>
      <c r="W11" s="18">
        <v>165.59921410000001</v>
      </c>
      <c r="X11" s="18">
        <v>42.335500000000003</v>
      </c>
    </row>
    <row r="12" spans="1:24" s="5" customFormat="1" ht="17" x14ac:dyDescent="0.2">
      <c r="A12" s="18" t="s">
        <v>37</v>
      </c>
      <c r="B12" s="24" t="s">
        <v>20</v>
      </c>
      <c r="C12" s="24" t="s">
        <v>21</v>
      </c>
      <c r="D12" s="24" t="s">
        <v>17</v>
      </c>
      <c r="E12" s="24" t="s">
        <v>22</v>
      </c>
      <c r="F12" s="24" t="s">
        <v>14</v>
      </c>
      <c r="G12" s="24" t="s">
        <v>30</v>
      </c>
      <c r="H12" s="24" t="s">
        <v>38</v>
      </c>
      <c r="I12" s="24" t="s">
        <v>39</v>
      </c>
      <c r="J12" s="24" t="s">
        <v>15</v>
      </c>
      <c r="K12" s="23">
        <v>5.6499999999999995</v>
      </c>
      <c r="L12" s="21">
        <v>6.4799999999999995</v>
      </c>
      <c r="M12" s="21">
        <v>43.032073889999999</v>
      </c>
      <c r="N12" s="18">
        <v>1.4769778760000001</v>
      </c>
      <c r="O12" s="18">
        <v>0.91056276400000002</v>
      </c>
      <c r="P12" s="18">
        <v>1.1141452409999999</v>
      </c>
      <c r="Q12" s="18">
        <v>4291.3285429999996</v>
      </c>
      <c r="R12" s="18">
        <v>106.5823618</v>
      </c>
      <c r="S12" s="18">
        <v>0.106582362</v>
      </c>
      <c r="T12" s="32">
        <v>27.240653269999999</v>
      </c>
      <c r="U12" s="32">
        <v>98.44</v>
      </c>
      <c r="V12" s="18">
        <v>43.594841479999999</v>
      </c>
      <c r="W12" s="18">
        <v>157.53398060000001</v>
      </c>
      <c r="X12" s="18">
        <v>40.262999999999998</v>
      </c>
    </row>
    <row r="13" spans="1:24" s="5" customFormat="1" ht="17" x14ac:dyDescent="0.2">
      <c r="A13" s="18" t="s">
        <v>40</v>
      </c>
      <c r="B13" s="24" t="s">
        <v>20</v>
      </c>
      <c r="C13" s="24" t="s">
        <v>21</v>
      </c>
      <c r="D13" s="24" t="s">
        <v>17</v>
      </c>
      <c r="E13" s="24" t="s">
        <v>22</v>
      </c>
      <c r="F13" s="24" t="s">
        <v>14</v>
      </c>
      <c r="G13" s="24" t="s">
        <v>30</v>
      </c>
      <c r="H13" s="24" t="s">
        <v>41</v>
      </c>
      <c r="I13" s="24" t="s">
        <v>42</v>
      </c>
      <c r="J13" s="24" t="s">
        <v>15</v>
      </c>
      <c r="K13" s="23">
        <v>5.85</v>
      </c>
      <c r="L13" s="21">
        <v>6.68</v>
      </c>
      <c r="M13" s="21">
        <v>44.161630539999997</v>
      </c>
      <c r="N13" s="18">
        <v>1.4031469029999999</v>
      </c>
      <c r="O13" s="18">
        <v>0.91242334000000003</v>
      </c>
      <c r="P13" s="18">
        <v>1.0958187159999999</v>
      </c>
      <c r="Q13" s="18">
        <v>3885.9960000000001</v>
      </c>
      <c r="R13" s="18">
        <v>116.66759999999999</v>
      </c>
      <c r="S13" s="18">
        <v>0.1166676</v>
      </c>
      <c r="T13" s="32">
        <v>25.335599999999999</v>
      </c>
      <c r="U13" s="32">
        <v>89.47</v>
      </c>
      <c r="V13" s="18">
        <v>43.431372549999999</v>
      </c>
      <c r="W13" s="18">
        <v>153.3808554</v>
      </c>
      <c r="X13" s="18">
        <v>33.308300000000003</v>
      </c>
    </row>
    <row r="14" spans="1:24" s="5" customFormat="1" ht="17" x14ac:dyDescent="0.2">
      <c r="A14" s="18" t="s">
        <v>43</v>
      </c>
      <c r="B14" s="24" t="s">
        <v>20</v>
      </c>
      <c r="C14" s="24" t="s">
        <v>21</v>
      </c>
      <c r="D14" s="24" t="s">
        <v>17</v>
      </c>
      <c r="E14" s="24" t="s">
        <v>22</v>
      </c>
      <c r="F14" s="24" t="s">
        <v>14</v>
      </c>
      <c r="G14" s="24" t="s">
        <v>44</v>
      </c>
      <c r="H14" s="24" t="s">
        <v>24</v>
      </c>
      <c r="I14" s="24" t="s">
        <v>25</v>
      </c>
      <c r="J14" s="24" t="s">
        <v>15</v>
      </c>
      <c r="K14" s="23">
        <v>6.88</v>
      </c>
      <c r="L14" s="23">
        <v>7.71</v>
      </c>
      <c r="M14" s="23">
        <v>49.980437039999998</v>
      </c>
      <c r="N14" s="18">
        <v>1.4190078500000001</v>
      </c>
      <c r="O14" s="18">
        <v>0.90201256100000005</v>
      </c>
      <c r="P14" s="18">
        <v>1.1345959779999999</v>
      </c>
      <c r="Q14" s="18">
        <v>4504.849835</v>
      </c>
      <c r="R14" s="18">
        <v>117.3633306</v>
      </c>
      <c r="S14" s="18">
        <v>0.117363331</v>
      </c>
      <c r="T14" s="32">
        <v>32.763494340000001</v>
      </c>
      <c r="U14" s="32">
        <v>112.71</v>
      </c>
      <c r="V14" s="18">
        <v>39.967547519999997</v>
      </c>
      <c r="W14" s="18">
        <v>137.49601279999999</v>
      </c>
      <c r="X14" s="18">
        <v>38.383800000000001</v>
      </c>
    </row>
    <row r="15" spans="1:24" s="5" customFormat="1" ht="17" x14ac:dyDescent="0.2">
      <c r="A15" s="18" t="s">
        <v>48</v>
      </c>
      <c r="B15" s="24" t="s">
        <v>20</v>
      </c>
      <c r="C15" s="24" t="s">
        <v>21</v>
      </c>
      <c r="D15" s="24" t="s">
        <v>17</v>
      </c>
      <c r="E15" s="24" t="s">
        <v>22</v>
      </c>
      <c r="F15" s="24" t="s">
        <v>14</v>
      </c>
      <c r="G15" s="24" t="s">
        <v>44</v>
      </c>
      <c r="H15" s="24" t="s">
        <v>46</v>
      </c>
      <c r="I15" s="24" t="s">
        <v>47</v>
      </c>
      <c r="J15" s="24" t="s">
        <v>15</v>
      </c>
      <c r="K15" s="24">
        <v>7.08</v>
      </c>
      <c r="L15" s="23">
        <v>7.91</v>
      </c>
      <c r="M15" s="23">
        <v>51.112782719999998</v>
      </c>
      <c r="N15" s="18">
        <v>1.566662182</v>
      </c>
      <c r="O15" s="18">
        <v>0.94889855700000003</v>
      </c>
      <c r="P15" s="18">
        <v>1.1257863779999999</v>
      </c>
      <c r="Q15" s="18">
        <v>4040.8174570000001</v>
      </c>
      <c r="R15" s="18">
        <v>159.2193542</v>
      </c>
      <c r="S15" s="18">
        <v>0.15921935400000001</v>
      </c>
      <c r="T15" s="32">
        <v>27.456902119999999</v>
      </c>
      <c r="U15" s="32">
        <v>93.16</v>
      </c>
      <c r="V15" s="18">
        <v>43.375411640000003</v>
      </c>
      <c r="W15" s="18">
        <v>147.16945999999999</v>
      </c>
      <c r="X15" s="18">
        <v>25.378900000000002</v>
      </c>
    </row>
    <row r="16" spans="1:24" s="5" customFormat="1" ht="17" x14ac:dyDescent="0.2">
      <c r="A16" s="18" t="s">
        <v>49</v>
      </c>
      <c r="B16" s="24" t="s">
        <v>20</v>
      </c>
      <c r="C16" s="24" t="s">
        <v>21</v>
      </c>
      <c r="D16" s="24" t="s">
        <v>17</v>
      </c>
      <c r="E16" s="24" t="s">
        <v>22</v>
      </c>
      <c r="F16" s="24" t="s">
        <v>14</v>
      </c>
      <c r="G16" s="24" t="s">
        <v>44</v>
      </c>
      <c r="H16" s="24" t="s">
        <v>50</v>
      </c>
      <c r="I16" s="24" t="s">
        <v>51</v>
      </c>
      <c r="J16" s="24" t="s">
        <v>15</v>
      </c>
      <c r="K16" s="24">
        <v>7.28</v>
      </c>
      <c r="L16" s="23">
        <v>8.11</v>
      </c>
      <c r="M16" s="23">
        <v>52.243876849999999</v>
      </c>
      <c r="N16" s="18">
        <v>1.478989044</v>
      </c>
      <c r="O16" s="18">
        <v>0.89063209600000004</v>
      </c>
      <c r="P16" s="18">
        <v>1.1767520499999999</v>
      </c>
      <c r="Q16" s="18">
        <v>3770.0431450000001</v>
      </c>
      <c r="R16" s="18">
        <v>114.4176502</v>
      </c>
      <c r="S16" s="18">
        <v>0.11441765</v>
      </c>
      <c r="T16" s="32">
        <v>31.27661492</v>
      </c>
      <c r="U16" s="32">
        <v>96.88</v>
      </c>
      <c r="V16" s="18">
        <v>38.913043479999999</v>
      </c>
      <c r="W16" s="18">
        <v>120.5387205</v>
      </c>
      <c r="X16" s="18">
        <v>32.949800000000003</v>
      </c>
    </row>
    <row r="17" spans="1:24" s="5" customFormat="1" ht="17" x14ac:dyDescent="0.2">
      <c r="A17" s="18" t="s">
        <v>52</v>
      </c>
      <c r="B17" s="24" t="s">
        <v>20</v>
      </c>
      <c r="C17" s="24" t="s">
        <v>21</v>
      </c>
      <c r="D17" s="24" t="s">
        <v>17</v>
      </c>
      <c r="E17" s="24" t="s">
        <v>22</v>
      </c>
      <c r="F17" s="24" t="s">
        <v>14</v>
      </c>
      <c r="G17" s="24" t="s">
        <v>44</v>
      </c>
      <c r="H17" s="24" t="s">
        <v>53</v>
      </c>
      <c r="I17" s="24" t="s">
        <v>54</v>
      </c>
      <c r="J17" s="24" t="s">
        <v>15</v>
      </c>
      <c r="K17" s="24">
        <v>7.48</v>
      </c>
      <c r="L17" s="23">
        <v>8.3099999999999987</v>
      </c>
      <c r="M17" s="23">
        <v>53.373926109999999</v>
      </c>
      <c r="N17" s="18">
        <v>1.4535490950000001</v>
      </c>
      <c r="O17" s="18">
        <v>0.86985811800000001</v>
      </c>
      <c r="P17" s="18">
        <v>1.1817940300000001</v>
      </c>
      <c r="Q17" s="18">
        <v>3849.9743960000001</v>
      </c>
      <c r="R17" s="18">
        <v>121.88593160000001</v>
      </c>
      <c r="S17" s="18">
        <v>0.121885932</v>
      </c>
      <c r="T17" s="32">
        <v>33.49811167</v>
      </c>
      <c r="U17" s="32">
        <v>102.08</v>
      </c>
      <c r="V17" s="18">
        <v>37.713567840000003</v>
      </c>
      <c r="W17" s="18">
        <v>114.9310873</v>
      </c>
      <c r="X17" s="18">
        <v>31.5867</v>
      </c>
    </row>
    <row r="18" spans="1:24" s="5" customFormat="1" ht="17" x14ac:dyDescent="0.2">
      <c r="A18" s="18" t="s">
        <v>55</v>
      </c>
      <c r="B18" s="24" t="s">
        <v>20</v>
      </c>
      <c r="C18" s="24" t="s">
        <v>21</v>
      </c>
      <c r="D18" s="24" t="s">
        <v>17</v>
      </c>
      <c r="E18" s="24" t="s">
        <v>22</v>
      </c>
      <c r="F18" s="24" t="s">
        <v>14</v>
      </c>
      <c r="G18" s="24" t="s">
        <v>56</v>
      </c>
      <c r="H18" s="24" t="s">
        <v>57</v>
      </c>
      <c r="I18" s="24" t="s">
        <v>58</v>
      </c>
      <c r="J18" s="24" t="s">
        <v>15</v>
      </c>
      <c r="K18" s="24">
        <v>8.1300000000000008</v>
      </c>
      <c r="L18" s="23">
        <v>8.9599999999999991</v>
      </c>
      <c r="M18" s="23">
        <v>57.101349110000001</v>
      </c>
      <c r="N18" s="18">
        <v>1.4810745949999999</v>
      </c>
      <c r="O18" s="18">
        <v>0.95927180099999998</v>
      </c>
      <c r="P18" s="18">
        <v>1.105452675</v>
      </c>
      <c r="Q18" s="18">
        <v>4821.4823189999997</v>
      </c>
      <c r="R18" s="18">
        <v>132.71437800000001</v>
      </c>
      <c r="S18" s="18">
        <v>0.13271437799999999</v>
      </c>
      <c r="T18" s="32">
        <v>30.351246979999999</v>
      </c>
      <c r="U18" s="32">
        <v>112.99</v>
      </c>
      <c r="V18" s="18">
        <v>42.672253259999998</v>
      </c>
      <c r="W18" s="18">
        <v>158.85615250000001</v>
      </c>
      <c r="X18" s="18">
        <v>36.329799999999999</v>
      </c>
    </row>
    <row r="19" spans="1:24" s="5" customFormat="1" ht="17" x14ac:dyDescent="0.2">
      <c r="A19" s="18" t="s">
        <v>59</v>
      </c>
      <c r="B19" s="24" t="s">
        <v>20</v>
      </c>
      <c r="C19" s="24" t="s">
        <v>21</v>
      </c>
      <c r="D19" s="24" t="s">
        <v>17</v>
      </c>
      <c r="E19" s="24" t="s">
        <v>22</v>
      </c>
      <c r="F19" s="24" t="s">
        <v>14</v>
      </c>
      <c r="G19" s="24" t="s">
        <v>56</v>
      </c>
      <c r="H19" s="24" t="s">
        <v>60</v>
      </c>
      <c r="I19" s="24" t="s">
        <v>61</v>
      </c>
      <c r="J19" s="24" t="s">
        <v>15</v>
      </c>
      <c r="K19" s="24">
        <v>8.33</v>
      </c>
      <c r="L19" s="23">
        <v>9.1599999999999984</v>
      </c>
      <c r="M19" s="23">
        <v>58.30726627</v>
      </c>
      <c r="N19" s="18">
        <v>1.517736239</v>
      </c>
      <c r="O19" s="18">
        <v>0.98150042100000001</v>
      </c>
      <c r="P19" s="18">
        <v>1.1393230940000001</v>
      </c>
      <c r="Q19" s="18">
        <v>4205.1899999999996</v>
      </c>
      <c r="R19" s="18">
        <v>195.20426209999999</v>
      </c>
      <c r="S19" s="18">
        <v>0.19520426199999999</v>
      </c>
      <c r="T19" s="32">
        <v>35.86537903</v>
      </c>
      <c r="U19" s="32">
        <v>114.89</v>
      </c>
      <c r="V19" s="18">
        <v>36.60107335</v>
      </c>
      <c r="W19" s="18">
        <v>117.24928370000001</v>
      </c>
      <c r="X19" s="18">
        <v>21.5425</v>
      </c>
    </row>
    <row r="20" spans="1:24" s="5" customFormat="1" ht="17" x14ac:dyDescent="0.2">
      <c r="A20" s="18" t="s">
        <v>62</v>
      </c>
      <c r="B20" s="24" t="s">
        <v>20</v>
      </c>
      <c r="C20" s="24" t="s">
        <v>63</v>
      </c>
      <c r="D20" s="24" t="s">
        <v>64</v>
      </c>
      <c r="E20" s="24" t="s">
        <v>22</v>
      </c>
      <c r="F20" s="24" t="s">
        <v>14</v>
      </c>
      <c r="G20" s="24" t="s">
        <v>30</v>
      </c>
      <c r="H20" s="24" t="s">
        <v>60</v>
      </c>
      <c r="I20" s="24" t="s">
        <v>61</v>
      </c>
      <c r="J20" s="24" t="s">
        <v>15</v>
      </c>
      <c r="K20" s="23">
        <v>5.33</v>
      </c>
      <c r="L20" s="23">
        <v>9.35</v>
      </c>
      <c r="M20" s="23">
        <v>59.452590549999996</v>
      </c>
      <c r="N20" s="18">
        <v>1.428203143</v>
      </c>
      <c r="O20" s="18">
        <v>0.89556288299999998</v>
      </c>
      <c r="P20" s="18">
        <v>1.109453907</v>
      </c>
      <c r="Q20" s="18">
        <v>3357.5148330000002</v>
      </c>
      <c r="R20" s="18">
        <v>152.4668571</v>
      </c>
      <c r="S20" s="18">
        <v>0.15246685700000001</v>
      </c>
      <c r="T20" s="32">
        <v>32.64904559</v>
      </c>
      <c r="U20" s="32">
        <v>98.47</v>
      </c>
      <c r="V20" s="18">
        <v>34.096705630000002</v>
      </c>
      <c r="W20" s="18">
        <v>102.8365385</v>
      </c>
      <c r="X20" s="18">
        <v>22.0213</v>
      </c>
    </row>
    <row r="21" spans="1:24" s="5" customFormat="1" ht="17" x14ac:dyDescent="0.2">
      <c r="A21" s="18" t="s">
        <v>65</v>
      </c>
      <c r="B21" s="24" t="s">
        <v>20</v>
      </c>
      <c r="C21" s="24" t="s">
        <v>63</v>
      </c>
      <c r="D21" s="24" t="s">
        <v>64</v>
      </c>
      <c r="E21" s="24" t="s">
        <v>22</v>
      </c>
      <c r="F21" s="24" t="s">
        <v>14</v>
      </c>
      <c r="G21" s="24" t="s">
        <v>30</v>
      </c>
      <c r="H21" s="24" t="s">
        <v>66</v>
      </c>
      <c r="I21" s="24" t="s">
        <v>67</v>
      </c>
      <c r="J21" s="24" t="s">
        <v>15</v>
      </c>
      <c r="K21" s="23">
        <v>5.53</v>
      </c>
      <c r="L21" s="23">
        <v>9.5499999999999989</v>
      </c>
      <c r="M21" s="23">
        <v>60.656527560000001</v>
      </c>
      <c r="N21" s="18">
        <v>1.307361703</v>
      </c>
      <c r="O21" s="18">
        <v>0.83611064999999996</v>
      </c>
      <c r="P21" s="18">
        <v>1.146890757</v>
      </c>
      <c r="Q21" s="18">
        <v>3407.5604149999999</v>
      </c>
      <c r="R21" s="18">
        <v>123.6784069</v>
      </c>
      <c r="S21" s="18">
        <v>0.123678407</v>
      </c>
      <c r="T21" s="32">
        <v>32.994570850000002</v>
      </c>
      <c r="U21" s="32">
        <v>111.84</v>
      </c>
      <c r="V21" s="18">
        <v>30.46724691</v>
      </c>
      <c r="W21" s="18">
        <v>103.2763975</v>
      </c>
      <c r="X21" s="18">
        <v>27.5518</v>
      </c>
    </row>
    <row r="22" spans="1:24" s="5" customFormat="1" ht="17" x14ac:dyDescent="0.2">
      <c r="A22" s="18" t="s">
        <v>68</v>
      </c>
      <c r="B22" s="24" t="s">
        <v>20</v>
      </c>
      <c r="C22" s="24" t="s">
        <v>63</v>
      </c>
      <c r="D22" s="24" t="s">
        <v>64</v>
      </c>
      <c r="E22" s="24" t="s">
        <v>22</v>
      </c>
      <c r="F22" s="24" t="s">
        <v>14</v>
      </c>
      <c r="G22" s="24" t="s">
        <v>30</v>
      </c>
      <c r="H22" s="24" t="s">
        <v>69</v>
      </c>
      <c r="I22" s="24" t="s">
        <v>70</v>
      </c>
      <c r="J22" s="24" t="s">
        <v>15</v>
      </c>
      <c r="K22" s="23">
        <v>5.73</v>
      </c>
      <c r="L22" s="23">
        <v>9.7499999999999982</v>
      </c>
      <c r="M22" s="23">
        <v>61.860464569999998</v>
      </c>
      <c r="N22" s="18">
        <v>1.268682753</v>
      </c>
      <c r="O22" s="18">
        <v>0.80063239200000003</v>
      </c>
      <c r="P22" s="18">
        <v>1.1483590509999999</v>
      </c>
      <c r="Q22" s="18">
        <v>3640.7424470000001</v>
      </c>
      <c r="R22" s="18">
        <v>163.9488671</v>
      </c>
      <c r="S22" s="18">
        <v>0.163948867</v>
      </c>
      <c r="T22" s="32">
        <v>14.98374622</v>
      </c>
      <c r="U22" s="32">
        <v>50.7</v>
      </c>
      <c r="V22" s="18">
        <v>71.811740889999996</v>
      </c>
      <c r="W22" s="18">
        <v>242.9794521</v>
      </c>
      <c r="X22" s="18">
        <v>22.206600000000002</v>
      </c>
    </row>
    <row r="23" spans="1:24" s="5" customFormat="1" ht="17" x14ac:dyDescent="0.2">
      <c r="A23" s="18" t="s">
        <v>71</v>
      </c>
      <c r="B23" s="24" t="s">
        <v>20</v>
      </c>
      <c r="C23" s="24" t="s">
        <v>63</v>
      </c>
      <c r="D23" s="24" t="s">
        <v>64</v>
      </c>
      <c r="E23" s="24" t="s">
        <v>22</v>
      </c>
      <c r="F23" s="24" t="s">
        <v>14</v>
      </c>
      <c r="G23" s="24" t="s">
        <v>30</v>
      </c>
      <c r="H23" s="24" t="s">
        <v>27</v>
      </c>
      <c r="I23" s="24" t="s">
        <v>28</v>
      </c>
      <c r="J23" s="24" t="s">
        <v>15</v>
      </c>
      <c r="K23" s="23">
        <v>5.9300000000000006</v>
      </c>
      <c r="L23" s="23">
        <v>9.9499999999999975</v>
      </c>
      <c r="M23" s="23">
        <v>63.065850099999999</v>
      </c>
      <c r="N23" s="18">
        <v>1.255986869</v>
      </c>
      <c r="O23" s="18">
        <v>0.987280088</v>
      </c>
      <c r="P23" s="18">
        <v>1.3908502949999999</v>
      </c>
      <c r="Q23" s="18">
        <v>4986.5545350000002</v>
      </c>
      <c r="R23" s="18">
        <v>125.39589599999999</v>
      </c>
      <c r="S23" s="18">
        <v>0.12539589600000001</v>
      </c>
      <c r="T23" s="32">
        <v>8.5789080809999998</v>
      </c>
      <c r="U23" s="32">
        <v>32.520000000000003</v>
      </c>
      <c r="V23" s="18">
        <v>153.34913109999999</v>
      </c>
      <c r="W23" s="18">
        <v>581.25748499999997</v>
      </c>
      <c r="X23" s="18">
        <v>39.766500000000001</v>
      </c>
    </row>
    <row r="24" spans="1:24" s="5" customFormat="1" ht="17" x14ac:dyDescent="0.2">
      <c r="A24" s="18" t="s">
        <v>72</v>
      </c>
      <c r="B24" s="24" t="s">
        <v>20</v>
      </c>
      <c r="C24" s="24" t="s">
        <v>63</v>
      </c>
      <c r="D24" s="24" t="s">
        <v>64</v>
      </c>
      <c r="E24" s="24" t="s">
        <v>22</v>
      </c>
      <c r="F24" s="24" t="s">
        <v>14</v>
      </c>
      <c r="G24" s="24" t="s">
        <v>44</v>
      </c>
      <c r="H24" s="24" t="s">
        <v>23</v>
      </c>
      <c r="I24" s="24" t="s">
        <v>30</v>
      </c>
      <c r="J24" s="24" t="s">
        <v>15</v>
      </c>
      <c r="K24" s="23">
        <v>6.03</v>
      </c>
      <c r="L24" s="23">
        <v>10.049999999999997</v>
      </c>
      <c r="M24" s="23">
        <v>63.669005919999996</v>
      </c>
      <c r="N24" s="18">
        <v>1.464644507</v>
      </c>
      <c r="O24" s="18">
        <v>1.0327737100000001</v>
      </c>
      <c r="P24" s="18">
        <v>1.544360212</v>
      </c>
      <c r="Q24" s="18">
        <v>9810.5830989999995</v>
      </c>
      <c r="R24" s="18">
        <v>170.34146079999999</v>
      </c>
      <c r="S24" s="18">
        <v>0.170341461</v>
      </c>
      <c r="T24" s="32">
        <v>76.05</v>
      </c>
      <c r="U24" s="32">
        <v>186.42</v>
      </c>
      <c r="V24" s="18">
        <v>52.627324170000001</v>
      </c>
      <c r="W24" s="18">
        <v>128.996037</v>
      </c>
      <c r="X24" s="18">
        <v>57.5936302</v>
      </c>
    </row>
    <row r="25" spans="1:24" s="5" customFormat="1" ht="17" x14ac:dyDescent="0.2">
      <c r="A25" s="18" t="s">
        <v>73</v>
      </c>
      <c r="B25" s="24" t="s">
        <v>20</v>
      </c>
      <c r="C25" s="24" t="s">
        <v>63</v>
      </c>
      <c r="D25" s="24" t="s">
        <v>64</v>
      </c>
      <c r="E25" s="24" t="s">
        <v>22</v>
      </c>
      <c r="F25" s="24" t="s">
        <v>14</v>
      </c>
      <c r="G25" s="24" t="s">
        <v>44</v>
      </c>
      <c r="H25" s="24" t="s">
        <v>74</v>
      </c>
      <c r="I25" s="24" t="s">
        <v>75</v>
      </c>
      <c r="J25" s="24" t="s">
        <v>15</v>
      </c>
      <c r="K25" s="23">
        <v>6.78</v>
      </c>
      <c r="L25" s="23">
        <v>10.799999999999997</v>
      </c>
      <c r="M25" s="23">
        <v>68.887500000000003</v>
      </c>
      <c r="N25" s="18">
        <v>1.364650114</v>
      </c>
      <c r="O25" s="18">
        <v>0.897910494</v>
      </c>
      <c r="P25" s="18">
        <v>1.0291658429999999</v>
      </c>
      <c r="Q25" s="18">
        <v>2932.513481</v>
      </c>
      <c r="R25" s="18">
        <v>134.0547785</v>
      </c>
      <c r="S25" s="18">
        <v>0.13405477800000001</v>
      </c>
      <c r="T25" s="32">
        <v>23.316142410000001</v>
      </c>
      <c r="U25" s="32">
        <v>83.56</v>
      </c>
      <c r="V25" s="18">
        <v>35.093632960000001</v>
      </c>
      <c r="W25" s="18">
        <v>125.77181210000001</v>
      </c>
      <c r="X25" s="18">
        <v>21.875499999999999</v>
      </c>
    </row>
    <row r="26" spans="1:24" s="5" customFormat="1" ht="17" x14ac:dyDescent="0.2">
      <c r="A26" s="18" t="s">
        <v>76</v>
      </c>
      <c r="B26" s="24" t="s">
        <v>20</v>
      </c>
      <c r="C26" s="24" t="s">
        <v>63</v>
      </c>
      <c r="D26" s="24" t="s">
        <v>64</v>
      </c>
      <c r="E26" s="24" t="s">
        <v>22</v>
      </c>
      <c r="F26" s="24" t="s">
        <v>14</v>
      </c>
      <c r="G26" s="24" t="s">
        <v>44</v>
      </c>
      <c r="H26" s="24" t="s">
        <v>35</v>
      </c>
      <c r="I26" s="24" t="s">
        <v>36</v>
      </c>
      <c r="J26" s="24" t="s">
        <v>15</v>
      </c>
      <c r="K26" s="23">
        <v>6.98</v>
      </c>
      <c r="L26" s="23">
        <v>10.999999999999996</v>
      </c>
      <c r="M26" s="23">
        <v>70.397603959999998</v>
      </c>
      <c r="N26" s="18">
        <v>1.332349284</v>
      </c>
      <c r="O26" s="18">
        <v>0.861224302</v>
      </c>
      <c r="P26" s="18">
        <v>1.0625968779999999</v>
      </c>
      <c r="Q26" s="18">
        <v>4349.6716919999999</v>
      </c>
      <c r="R26" s="18">
        <v>115.61956739999999</v>
      </c>
      <c r="S26" s="18">
        <v>0.11561956700000001</v>
      </c>
      <c r="T26" s="32">
        <v>27.67</v>
      </c>
      <c r="U26" s="32">
        <v>105.04</v>
      </c>
      <c r="V26" s="18">
        <v>41.408730159999998</v>
      </c>
      <c r="W26" s="18">
        <v>157.212806</v>
      </c>
      <c r="X26" s="18">
        <v>37.620549799999999</v>
      </c>
    </row>
    <row r="27" spans="1:24" s="5" customFormat="1" ht="17" x14ac:dyDescent="0.2">
      <c r="A27" s="18" t="s">
        <v>77</v>
      </c>
      <c r="B27" s="24" t="s">
        <v>20</v>
      </c>
      <c r="C27" s="24" t="s">
        <v>63</v>
      </c>
      <c r="D27" s="24" t="s">
        <v>64</v>
      </c>
      <c r="E27" s="24" t="s">
        <v>22</v>
      </c>
      <c r="F27" s="24" t="s">
        <v>14</v>
      </c>
      <c r="G27" s="24" t="s">
        <v>44</v>
      </c>
      <c r="H27" s="24" t="s">
        <v>78</v>
      </c>
      <c r="I27" s="24" t="s">
        <v>79</v>
      </c>
      <c r="J27" s="24" t="s">
        <v>15</v>
      </c>
      <c r="K27" s="23">
        <v>7.1800000000000006</v>
      </c>
      <c r="L27" s="23">
        <v>11.199999999999996</v>
      </c>
      <c r="M27" s="23">
        <v>71.903910890000006</v>
      </c>
      <c r="N27" s="18">
        <v>1.324906157</v>
      </c>
      <c r="O27" s="18">
        <v>0.75282035999999997</v>
      </c>
      <c r="P27" s="18">
        <v>1.1310865379999999</v>
      </c>
      <c r="Q27" s="18">
        <v>3378.281489</v>
      </c>
      <c r="R27" s="18">
        <v>87.973336759999995</v>
      </c>
      <c r="S27" s="18">
        <v>8.7973336999999999E-2</v>
      </c>
      <c r="T27" s="32">
        <v>34.659999999999997</v>
      </c>
      <c r="U27" s="32">
        <v>100.83</v>
      </c>
      <c r="V27" s="18">
        <v>33.505747130000003</v>
      </c>
      <c r="W27" s="18">
        <v>97.462006079999995</v>
      </c>
      <c r="X27" s="18">
        <v>38.401197600000003</v>
      </c>
    </row>
    <row r="28" spans="1:24" s="5" customFormat="1" ht="17" x14ac:dyDescent="0.2">
      <c r="A28" s="18" t="s">
        <v>80</v>
      </c>
      <c r="B28" s="24" t="s">
        <v>20</v>
      </c>
      <c r="C28" s="24" t="s">
        <v>63</v>
      </c>
      <c r="D28" s="24" t="s">
        <v>64</v>
      </c>
      <c r="E28" s="24" t="s">
        <v>22</v>
      </c>
      <c r="F28" s="24" t="s">
        <v>14</v>
      </c>
      <c r="G28" s="24" t="s">
        <v>44</v>
      </c>
      <c r="H28" s="24" t="s">
        <v>81</v>
      </c>
      <c r="I28" s="24" t="s">
        <v>82</v>
      </c>
      <c r="J28" s="24" t="s">
        <v>15</v>
      </c>
      <c r="K28" s="23">
        <v>7.3800000000000008</v>
      </c>
      <c r="L28" s="23">
        <v>11.399999999999995</v>
      </c>
      <c r="M28" s="23">
        <v>73.41021782</v>
      </c>
      <c r="N28" s="18">
        <v>1.4526951829999999</v>
      </c>
      <c r="O28" s="18">
        <v>0.75467966799999997</v>
      </c>
      <c r="P28" s="18">
        <v>1.1144091519999999</v>
      </c>
      <c r="Q28" s="18">
        <v>4164.7812439999998</v>
      </c>
      <c r="R28" s="18">
        <v>104.895544</v>
      </c>
      <c r="S28" s="18">
        <v>0.10489554399999999</v>
      </c>
      <c r="T28" s="32">
        <v>36.231777200000003</v>
      </c>
      <c r="U28" s="32">
        <v>108.96</v>
      </c>
      <c r="V28" s="18">
        <v>38.22200393</v>
      </c>
      <c r="W28" s="18">
        <v>114.9483013</v>
      </c>
      <c r="X28" s="18">
        <v>39.704099999999997</v>
      </c>
    </row>
    <row r="29" spans="1:24" s="5" customFormat="1" ht="17" x14ac:dyDescent="0.2">
      <c r="A29" s="18" t="s">
        <v>83</v>
      </c>
      <c r="B29" s="24" t="s">
        <v>20</v>
      </c>
      <c r="C29" s="24" t="s">
        <v>63</v>
      </c>
      <c r="D29" s="24" t="s">
        <v>64</v>
      </c>
      <c r="E29" s="24" t="s">
        <v>22</v>
      </c>
      <c r="F29" s="24" t="s">
        <v>14</v>
      </c>
      <c r="G29" s="24" t="s">
        <v>56</v>
      </c>
      <c r="H29" s="24" t="s">
        <v>84</v>
      </c>
      <c r="I29" s="24" t="s">
        <v>85</v>
      </c>
      <c r="J29" s="24" t="s">
        <v>15</v>
      </c>
      <c r="K29" s="23">
        <v>7.580000000000001</v>
      </c>
      <c r="L29" s="23">
        <v>11.599999999999994</v>
      </c>
      <c r="M29" s="23">
        <v>74.915990100000002</v>
      </c>
      <c r="N29" s="18">
        <v>1.1722875749999999</v>
      </c>
      <c r="O29" s="18">
        <v>0.71231601700000002</v>
      </c>
      <c r="P29" s="18">
        <v>1.052783365</v>
      </c>
      <c r="Q29" s="18">
        <v>3350.489286</v>
      </c>
      <c r="R29" s="18">
        <v>111.1966429</v>
      </c>
      <c r="S29" s="18">
        <v>0.111196643</v>
      </c>
      <c r="T29" s="32">
        <v>39.549999999999997</v>
      </c>
      <c r="U29" s="32">
        <v>103.69</v>
      </c>
      <c r="V29" s="18">
        <v>32.311557790000002</v>
      </c>
      <c r="W29" s="18">
        <v>84.716732539999995</v>
      </c>
      <c r="X29" s="18">
        <v>30.131208999999998</v>
      </c>
    </row>
    <row r="30" spans="1:24" ht="17" x14ac:dyDescent="0.2">
      <c r="A30" s="18" t="s">
        <v>86</v>
      </c>
      <c r="B30" s="24" t="s">
        <v>20</v>
      </c>
      <c r="C30" s="24" t="s">
        <v>63</v>
      </c>
      <c r="D30" s="24" t="s">
        <v>64</v>
      </c>
      <c r="E30" s="24" t="s">
        <v>22</v>
      </c>
      <c r="F30" s="24" t="s">
        <v>14</v>
      </c>
      <c r="G30" s="24" t="s">
        <v>56</v>
      </c>
      <c r="H30" s="24" t="s">
        <v>87</v>
      </c>
      <c r="I30" s="24" t="s">
        <v>88</v>
      </c>
      <c r="J30" s="24" t="s">
        <v>15</v>
      </c>
      <c r="K30" s="24">
        <v>7.77</v>
      </c>
      <c r="L30" s="23">
        <v>11.789999999999994</v>
      </c>
      <c r="M30" s="23">
        <v>76.34652475</v>
      </c>
      <c r="N30" s="18">
        <v>1.2456443669999999</v>
      </c>
      <c r="O30" s="18">
        <v>0.70898045700000001</v>
      </c>
      <c r="P30" s="18">
        <v>1.0544138249999999</v>
      </c>
      <c r="Q30" s="18">
        <v>2120.4084400000002</v>
      </c>
      <c r="R30" s="18">
        <v>84.785412840000006</v>
      </c>
      <c r="S30" s="18">
        <v>8.4785413000000004E-2</v>
      </c>
      <c r="T30" s="32">
        <v>36.38814679</v>
      </c>
      <c r="U30" s="32">
        <v>88.65</v>
      </c>
      <c r="V30" s="18">
        <v>23.918604649999999</v>
      </c>
      <c r="W30" s="18">
        <v>58.27195467</v>
      </c>
      <c r="X30" s="18">
        <v>25.0091</v>
      </c>
    </row>
    <row r="31" spans="1:24" ht="17" x14ac:dyDescent="0.2">
      <c r="A31" s="18" t="s">
        <v>89</v>
      </c>
      <c r="B31" s="24" t="s">
        <v>20</v>
      </c>
      <c r="C31" s="24" t="s">
        <v>63</v>
      </c>
      <c r="D31" s="24" t="s">
        <v>64</v>
      </c>
      <c r="E31" s="24" t="s">
        <v>22</v>
      </c>
      <c r="F31" s="24" t="s">
        <v>14</v>
      </c>
      <c r="G31" s="24" t="s">
        <v>56</v>
      </c>
      <c r="H31" s="24" t="s">
        <v>90</v>
      </c>
      <c r="I31" s="24" t="s">
        <v>91</v>
      </c>
      <c r="J31" s="24" t="s">
        <v>15</v>
      </c>
      <c r="K31" s="24">
        <v>7.98</v>
      </c>
      <c r="L31" s="23">
        <v>11.999999999999995</v>
      </c>
      <c r="M31" s="23">
        <v>77.865293890000004</v>
      </c>
      <c r="N31" s="18">
        <v>1.3277935030000001</v>
      </c>
      <c r="O31" s="18">
        <v>0.76901895899999995</v>
      </c>
      <c r="P31" s="18">
        <v>1.088697512</v>
      </c>
      <c r="Q31" s="18">
        <v>3933.1875730000002</v>
      </c>
      <c r="R31" s="18">
        <v>84.887417479999996</v>
      </c>
      <c r="S31" s="18">
        <v>8.4887417000000007E-2</v>
      </c>
      <c r="T31" s="32">
        <v>36.128310679999998</v>
      </c>
      <c r="U31" s="32">
        <v>103.02</v>
      </c>
      <c r="V31" s="18">
        <v>38.178082189999998</v>
      </c>
      <c r="W31" s="18">
        <v>108.8671875</v>
      </c>
      <c r="X31" s="18">
        <v>46.334200000000003</v>
      </c>
    </row>
    <row r="32" spans="1:24" ht="17" x14ac:dyDescent="0.2">
      <c r="A32" s="18" t="s">
        <v>92</v>
      </c>
      <c r="B32" s="24" t="s">
        <v>20</v>
      </c>
      <c r="C32" s="24" t="s">
        <v>63</v>
      </c>
      <c r="D32" s="24" t="s">
        <v>64</v>
      </c>
      <c r="E32" s="24" t="s">
        <v>22</v>
      </c>
      <c r="F32" s="24" t="s">
        <v>14</v>
      </c>
      <c r="G32" s="24" t="s">
        <v>56</v>
      </c>
      <c r="H32" s="24" t="s">
        <v>93</v>
      </c>
      <c r="I32" s="24" t="s">
        <v>94</v>
      </c>
      <c r="J32" s="24" t="s">
        <v>15</v>
      </c>
      <c r="K32" s="24">
        <v>8.18</v>
      </c>
      <c r="L32" s="23">
        <v>12.199999999999994</v>
      </c>
      <c r="M32" s="23">
        <v>79.071605520000006</v>
      </c>
      <c r="N32" s="18">
        <v>1.2934411729999999</v>
      </c>
      <c r="O32" s="18">
        <v>0.69467238200000003</v>
      </c>
      <c r="P32" s="18">
        <v>1.104092705</v>
      </c>
      <c r="Q32" s="18">
        <v>4631.3985339999999</v>
      </c>
      <c r="R32" s="18">
        <v>96.37751222</v>
      </c>
      <c r="S32" s="18">
        <v>9.6377511999999999E-2</v>
      </c>
      <c r="T32" s="32">
        <v>33.32</v>
      </c>
      <c r="U32" s="32">
        <v>79.77</v>
      </c>
      <c r="V32" s="18">
        <v>58.056512750000003</v>
      </c>
      <c r="W32" s="18">
        <v>139.00990100000001</v>
      </c>
      <c r="X32" s="18">
        <v>48.054763260000001</v>
      </c>
    </row>
    <row r="33" spans="1:24" ht="17" x14ac:dyDescent="0.2">
      <c r="A33" s="18" t="s">
        <v>95</v>
      </c>
      <c r="B33" s="24" t="s">
        <v>20</v>
      </c>
      <c r="C33" s="24" t="s">
        <v>63</v>
      </c>
      <c r="D33" s="24" t="s">
        <v>64</v>
      </c>
      <c r="E33" s="24" t="s">
        <v>22</v>
      </c>
      <c r="F33" s="24" t="s">
        <v>14</v>
      </c>
      <c r="G33" s="24" t="s">
        <v>56</v>
      </c>
      <c r="H33" s="24" t="s">
        <v>24</v>
      </c>
      <c r="I33" s="24" t="s">
        <v>25</v>
      </c>
      <c r="J33" s="24" t="s">
        <v>15</v>
      </c>
      <c r="K33" s="24">
        <v>8.3800000000000008</v>
      </c>
      <c r="L33" s="23">
        <v>12.399999999999993</v>
      </c>
      <c r="M33" s="23">
        <v>80.277917160000001</v>
      </c>
      <c r="N33" s="18">
        <v>1.1929179999999999</v>
      </c>
      <c r="O33" s="18">
        <v>0.61926300000000001</v>
      </c>
      <c r="P33" s="18">
        <v>1.104716</v>
      </c>
      <c r="Q33" s="18">
        <v>4111.4215000000004</v>
      </c>
      <c r="R33" s="18">
        <v>96.667500000000004</v>
      </c>
      <c r="S33" s="18">
        <v>9.6667503000000002E-2</v>
      </c>
      <c r="T33" s="32">
        <v>46.35</v>
      </c>
      <c r="U33" s="32">
        <v>102.62</v>
      </c>
      <c r="V33" s="18">
        <v>40.064452160000002</v>
      </c>
      <c r="W33" s="18">
        <v>88.704720089999995</v>
      </c>
      <c r="X33" s="18">
        <v>42.531599999999997</v>
      </c>
    </row>
    <row r="34" spans="1:24" ht="17" x14ac:dyDescent="0.2">
      <c r="A34" s="18" t="s">
        <v>96</v>
      </c>
      <c r="B34" s="24" t="s">
        <v>20</v>
      </c>
      <c r="C34" s="24" t="s">
        <v>63</v>
      </c>
      <c r="D34" s="24" t="s">
        <v>64</v>
      </c>
      <c r="E34" s="24" t="s">
        <v>22</v>
      </c>
      <c r="F34" s="24" t="s">
        <v>14</v>
      </c>
      <c r="G34" s="24" t="s">
        <v>56</v>
      </c>
      <c r="H34" s="24" t="s">
        <v>97</v>
      </c>
      <c r="I34" s="24" t="s">
        <v>46</v>
      </c>
      <c r="J34" s="24" t="s">
        <v>15</v>
      </c>
      <c r="K34" s="24">
        <v>8.57</v>
      </c>
      <c r="L34" s="23">
        <v>12.589999999999993</v>
      </c>
      <c r="M34" s="23">
        <v>81.376325120000004</v>
      </c>
      <c r="N34" s="18">
        <v>1.2741037390000001</v>
      </c>
      <c r="O34" s="18">
        <v>0.689258115</v>
      </c>
      <c r="P34" s="18">
        <v>1.141237246</v>
      </c>
      <c r="Q34" s="18">
        <v>5061.1628570000003</v>
      </c>
      <c r="R34" s="18">
        <v>110.4104571</v>
      </c>
      <c r="S34" s="18">
        <v>0.110410457</v>
      </c>
      <c r="T34" s="32">
        <v>48.4</v>
      </c>
      <c r="U34" s="32">
        <v>111.01</v>
      </c>
      <c r="V34" s="18">
        <v>45.591132999999999</v>
      </c>
      <c r="W34" s="18">
        <v>104.57627119999999</v>
      </c>
      <c r="X34" s="18">
        <v>45.839524519999998</v>
      </c>
    </row>
    <row r="35" spans="1:24" ht="17" x14ac:dyDescent="0.2">
      <c r="A35" s="18" t="s">
        <v>98</v>
      </c>
      <c r="B35" s="24" t="s">
        <v>20</v>
      </c>
      <c r="C35" s="24" t="s">
        <v>63</v>
      </c>
      <c r="D35" s="24" t="s">
        <v>64</v>
      </c>
      <c r="E35" s="24" t="s">
        <v>22</v>
      </c>
      <c r="F35" s="24" t="s">
        <v>14</v>
      </c>
      <c r="G35" s="24" t="s">
        <v>56</v>
      </c>
      <c r="H35" s="24" t="s">
        <v>99</v>
      </c>
      <c r="I35" s="24" t="s">
        <v>50</v>
      </c>
      <c r="J35" s="24" t="s">
        <v>15</v>
      </c>
      <c r="K35" s="24">
        <v>8.77</v>
      </c>
      <c r="L35" s="24">
        <v>12.79</v>
      </c>
      <c r="M35" s="23">
        <v>82.505881770000002</v>
      </c>
      <c r="N35" s="18">
        <v>1.3066979999999999</v>
      </c>
      <c r="O35" s="18">
        <v>0.73784400000000006</v>
      </c>
      <c r="P35" s="18"/>
      <c r="Q35" s="18">
        <v>4662.6957000000002</v>
      </c>
      <c r="R35" s="18">
        <v>115.886</v>
      </c>
      <c r="S35" s="18">
        <v>0.115886008</v>
      </c>
      <c r="T35" s="32">
        <v>48.96</v>
      </c>
      <c r="U35" s="32">
        <v>121.19</v>
      </c>
      <c r="V35" s="18">
        <v>38.475635150000002</v>
      </c>
      <c r="W35" s="18">
        <v>95.237113399999998</v>
      </c>
      <c r="X35" s="18">
        <v>40.235199999999999</v>
      </c>
    </row>
    <row r="36" spans="1:24" ht="17" x14ac:dyDescent="0.2">
      <c r="A36" s="18" t="s">
        <v>100</v>
      </c>
      <c r="B36" s="24" t="s">
        <v>20</v>
      </c>
      <c r="C36" s="24" t="s">
        <v>63</v>
      </c>
      <c r="D36" s="24" t="s">
        <v>64</v>
      </c>
      <c r="E36" s="24" t="s">
        <v>22</v>
      </c>
      <c r="F36" s="24" t="s">
        <v>14</v>
      </c>
      <c r="G36" s="24" t="s">
        <v>56</v>
      </c>
      <c r="H36" s="24" t="s">
        <v>99</v>
      </c>
      <c r="I36" s="24" t="s">
        <v>50</v>
      </c>
      <c r="J36" s="24" t="s">
        <v>15</v>
      </c>
      <c r="K36" s="24">
        <v>8.77</v>
      </c>
      <c r="L36" s="24">
        <v>12.79</v>
      </c>
      <c r="M36" s="23">
        <v>82.505881770000002</v>
      </c>
      <c r="N36" s="18">
        <v>1.3244750000000001</v>
      </c>
      <c r="O36" s="18">
        <v>0.72516999999999998</v>
      </c>
      <c r="P36" s="18"/>
      <c r="Q36" s="18">
        <v>4753.0002000000004</v>
      </c>
      <c r="R36" s="18">
        <v>112.3788</v>
      </c>
      <c r="S36" s="18">
        <v>0.112378755</v>
      </c>
      <c r="T36" s="32">
        <v>46.4</v>
      </c>
      <c r="U36" s="32">
        <v>117.6</v>
      </c>
      <c r="V36" s="18">
        <v>40.417221480000002</v>
      </c>
      <c r="W36" s="18">
        <v>102.4296963</v>
      </c>
      <c r="X36" s="18">
        <v>42.294499999999999</v>
      </c>
    </row>
    <row r="37" spans="1:24" ht="17" x14ac:dyDescent="0.2">
      <c r="A37" s="18" t="s">
        <v>101</v>
      </c>
      <c r="B37" s="24" t="s">
        <v>20</v>
      </c>
      <c r="C37" s="24" t="s">
        <v>63</v>
      </c>
      <c r="D37" s="24" t="s">
        <v>64</v>
      </c>
      <c r="E37" s="24" t="s">
        <v>22</v>
      </c>
      <c r="F37" s="24" t="s">
        <v>14</v>
      </c>
      <c r="G37" s="24" t="s">
        <v>56</v>
      </c>
      <c r="H37" s="24" t="s">
        <v>99</v>
      </c>
      <c r="I37" s="24" t="s">
        <v>50</v>
      </c>
      <c r="J37" s="24" t="s">
        <v>15</v>
      </c>
      <c r="K37" s="24">
        <v>8.77</v>
      </c>
      <c r="L37" s="24">
        <v>12.79</v>
      </c>
      <c r="M37" s="23">
        <v>82.505881770000002</v>
      </c>
      <c r="N37" s="18">
        <v>1.3267770000000001</v>
      </c>
      <c r="O37" s="18">
        <v>0.72472499999999995</v>
      </c>
      <c r="P37" s="18">
        <v>1.1973149999999999</v>
      </c>
      <c r="Q37" s="18">
        <v>4456.9485999999997</v>
      </c>
      <c r="R37" s="18">
        <v>111.66679999999999</v>
      </c>
      <c r="S37" s="18">
        <v>0.111666802</v>
      </c>
      <c r="T37" s="32">
        <v>46.72</v>
      </c>
      <c r="U37" s="32">
        <v>117.04</v>
      </c>
      <c r="V37" s="18">
        <v>38.08045474</v>
      </c>
      <c r="W37" s="18">
        <v>95.388828040000007</v>
      </c>
      <c r="X37" s="18">
        <v>39.9129</v>
      </c>
    </row>
    <row r="38" spans="1:24" ht="17" x14ac:dyDescent="0.2">
      <c r="A38" s="18" t="s">
        <v>105</v>
      </c>
      <c r="B38" s="24" t="s">
        <v>20</v>
      </c>
      <c r="C38" s="24" t="s">
        <v>63</v>
      </c>
      <c r="D38" s="24" t="s">
        <v>17</v>
      </c>
      <c r="E38" s="24" t="s">
        <v>22</v>
      </c>
      <c r="F38" s="24" t="s">
        <v>14</v>
      </c>
      <c r="G38" s="24" t="s">
        <v>30</v>
      </c>
      <c r="H38" s="24" t="s">
        <v>106</v>
      </c>
      <c r="I38" s="24" t="s">
        <v>107</v>
      </c>
      <c r="J38" s="24" t="s">
        <v>15</v>
      </c>
      <c r="K38" s="23">
        <v>4.6500000000000004</v>
      </c>
      <c r="L38" s="23">
        <v>13.549999999999999</v>
      </c>
      <c r="M38" s="23">
        <v>86.186153540000007</v>
      </c>
      <c r="N38" s="18">
        <v>1.195263</v>
      </c>
      <c r="O38" s="18">
        <v>0.63625600000000004</v>
      </c>
      <c r="P38" s="18"/>
      <c r="Q38" s="18">
        <v>2210.7743</v>
      </c>
      <c r="R38" s="18">
        <v>91.3917</v>
      </c>
      <c r="S38" s="18">
        <v>9.1391691999999997E-2</v>
      </c>
      <c r="T38" s="32">
        <v>42.82</v>
      </c>
      <c r="U38" s="32">
        <v>97.51</v>
      </c>
      <c r="V38" s="18">
        <v>22.67264101</v>
      </c>
      <c r="W38" s="18">
        <v>51.632653060000003</v>
      </c>
      <c r="X38" s="18">
        <v>24.190100000000001</v>
      </c>
    </row>
    <row r="39" spans="1:24" ht="17" x14ac:dyDescent="0.2">
      <c r="A39" s="18" t="s">
        <v>108</v>
      </c>
      <c r="B39" s="24" t="s">
        <v>20</v>
      </c>
      <c r="C39" s="24" t="s">
        <v>63</v>
      </c>
      <c r="D39" s="24" t="s">
        <v>17</v>
      </c>
      <c r="E39" s="24" t="s">
        <v>22</v>
      </c>
      <c r="F39" s="24" t="s">
        <v>14</v>
      </c>
      <c r="G39" s="24" t="s">
        <v>30</v>
      </c>
      <c r="H39" s="24" t="s">
        <v>106</v>
      </c>
      <c r="I39" s="24" t="s">
        <v>107</v>
      </c>
      <c r="J39" s="24" t="s">
        <v>15</v>
      </c>
      <c r="K39" s="23">
        <v>4.6500000000000004</v>
      </c>
      <c r="L39" s="23">
        <v>13.549999999999999</v>
      </c>
      <c r="M39" s="23">
        <v>86.186153540000007</v>
      </c>
      <c r="N39" s="18">
        <v>1.2072217750000001</v>
      </c>
      <c r="O39" s="18">
        <v>0.65333635599999995</v>
      </c>
      <c r="P39" s="18">
        <v>1.13311815</v>
      </c>
      <c r="Q39" s="18">
        <v>2517.0845669999999</v>
      </c>
      <c r="R39" s="18">
        <v>91.214981890000004</v>
      </c>
      <c r="S39" s="18">
        <v>9.1214982E-2</v>
      </c>
      <c r="T39" s="32">
        <v>45.097340039999999</v>
      </c>
      <c r="U39" s="32">
        <v>96.72</v>
      </c>
      <c r="V39" s="18">
        <v>26.02320675</v>
      </c>
      <c r="W39" s="18">
        <v>55.814479640000002</v>
      </c>
      <c r="X39" s="18">
        <v>27.595099999999999</v>
      </c>
    </row>
    <row r="40" spans="1:24" ht="17" x14ac:dyDescent="0.2">
      <c r="A40" s="18" t="s">
        <v>109</v>
      </c>
      <c r="B40" s="24" t="s">
        <v>20</v>
      </c>
      <c r="C40" s="24" t="s">
        <v>63</v>
      </c>
      <c r="D40" s="24" t="s">
        <v>17</v>
      </c>
      <c r="E40" s="24" t="s">
        <v>22</v>
      </c>
      <c r="F40" s="24" t="s">
        <v>14</v>
      </c>
      <c r="G40" s="24" t="s">
        <v>30</v>
      </c>
      <c r="H40" s="24" t="s">
        <v>110</v>
      </c>
      <c r="I40" s="24" t="s">
        <v>111</v>
      </c>
      <c r="J40" s="24" t="s">
        <v>15</v>
      </c>
      <c r="K40" s="23">
        <v>5.24</v>
      </c>
      <c r="L40" s="23">
        <v>14.14</v>
      </c>
      <c r="M40" s="23">
        <v>88.853343199999998</v>
      </c>
      <c r="N40" s="18">
        <v>1.3375327749999999</v>
      </c>
      <c r="O40" s="18">
        <v>0.76569460700000003</v>
      </c>
      <c r="P40" s="18">
        <v>1.1240046809999999</v>
      </c>
      <c r="Q40" s="18">
        <v>3615.5211680000002</v>
      </c>
      <c r="R40" s="18">
        <v>144.53681370000001</v>
      </c>
      <c r="S40" s="18">
        <v>0.14453681400000001</v>
      </c>
      <c r="T40" s="32">
        <v>37.18</v>
      </c>
      <c r="U40" s="32">
        <v>102.31</v>
      </c>
      <c r="V40" s="18">
        <v>35.33880903</v>
      </c>
      <c r="W40" s="18">
        <v>97.231638419999996</v>
      </c>
      <c r="X40" s="18">
        <v>25.014534879999999</v>
      </c>
    </row>
    <row r="41" spans="1:24" ht="17" x14ac:dyDescent="0.2">
      <c r="A41" s="18" t="s">
        <v>112</v>
      </c>
      <c r="B41" s="24" t="s">
        <v>20</v>
      </c>
      <c r="C41" s="24" t="s">
        <v>63</v>
      </c>
      <c r="D41" s="24" t="s">
        <v>17</v>
      </c>
      <c r="E41" s="24" t="s">
        <v>22</v>
      </c>
      <c r="F41" s="24" t="s">
        <v>14</v>
      </c>
      <c r="G41" s="24" t="s">
        <v>30</v>
      </c>
      <c r="H41" s="24" t="s">
        <v>113</v>
      </c>
      <c r="I41" s="24" t="s">
        <v>114</v>
      </c>
      <c r="J41" s="24" t="s">
        <v>15</v>
      </c>
      <c r="K41" s="23">
        <v>5.44</v>
      </c>
      <c r="L41" s="23">
        <v>14.34</v>
      </c>
      <c r="M41" s="23">
        <v>89.757879680000002</v>
      </c>
      <c r="N41" s="18">
        <v>1.152331</v>
      </c>
      <c r="O41" s="18">
        <v>0.62473999999999996</v>
      </c>
      <c r="P41" s="18"/>
      <c r="Q41" s="18">
        <v>2132.2910999999999</v>
      </c>
      <c r="R41" s="18">
        <v>100.1454</v>
      </c>
      <c r="S41" s="18">
        <v>0.10014534999999999</v>
      </c>
      <c r="T41" s="32">
        <v>46.1</v>
      </c>
      <c r="U41" s="32">
        <v>107.94</v>
      </c>
      <c r="V41" s="18">
        <v>19.754601229999999</v>
      </c>
      <c r="W41" s="18">
        <v>46.254143650000003</v>
      </c>
      <c r="X41" s="18">
        <v>21.292000000000002</v>
      </c>
    </row>
    <row r="42" spans="1:24" ht="17" x14ac:dyDescent="0.2">
      <c r="A42" s="18" t="s">
        <v>115</v>
      </c>
      <c r="B42" s="24" t="s">
        <v>20</v>
      </c>
      <c r="C42" s="24" t="s">
        <v>63</v>
      </c>
      <c r="D42" s="24" t="s">
        <v>17</v>
      </c>
      <c r="E42" s="24" t="s">
        <v>22</v>
      </c>
      <c r="F42" s="24" t="s">
        <v>14</v>
      </c>
      <c r="G42" s="24" t="s">
        <v>30</v>
      </c>
      <c r="H42" s="24" t="s">
        <v>113</v>
      </c>
      <c r="I42" s="24" t="s">
        <v>114</v>
      </c>
      <c r="J42" s="24" t="s">
        <v>15</v>
      </c>
      <c r="K42" s="24">
        <v>5.44</v>
      </c>
      <c r="L42" s="23">
        <v>14.34</v>
      </c>
      <c r="M42" s="23">
        <v>89.757879680000002</v>
      </c>
      <c r="N42" s="18">
        <v>1.1706160139999999</v>
      </c>
      <c r="O42" s="18">
        <v>0.64297162600000002</v>
      </c>
      <c r="P42" s="18">
        <v>1.1475180009999999</v>
      </c>
      <c r="Q42" s="18">
        <v>2217.8612640000001</v>
      </c>
      <c r="R42" s="18">
        <v>86.737129390000007</v>
      </c>
      <c r="S42" s="18">
        <v>8.6737128999999996E-2</v>
      </c>
      <c r="T42" s="32">
        <v>41.941631899999997</v>
      </c>
      <c r="U42" s="32">
        <v>90.92</v>
      </c>
      <c r="V42" s="18">
        <v>24.394618829999999</v>
      </c>
      <c r="W42" s="18">
        <v>52.879708379999997</v>
      </c>
      <c r="X42" s="18">
        <v>25.569900000000001</v>
      </c>
    </row>
    <row r="43" spans="1:24" ht="17" x14ac:dyDescent="0.2">
      <c r="A43" s="18" t="s">
        <v>116</v>
      </c>
      <c r="B43" s="24" t="s">
        <v>20</v>
      </c>
      <c r="C43" s="24" t="s">
        <v>63</v>
      </c>
      <c r="D43" s="24" t="s">
        <v>17</v>
      </c>
      <c r="E43" s="24" t="s">
        <v>22</v>
      </c>
      <c r="F43" s="24" t="s">
        <v>14</v>
      </c>
      <c r="G43" s="24" t="s">
        <v>30</v>
      </c>
      <c r="H43" s="24" t="s">
        <v>117</v>
      </c>
      <c r="I43" s="24" t="s">
        <v>38</v>
      </c>
      <c r="J43" s="24" t="s">
        <v>15</v>
      </c>
      <c r="K43" s="23">
        <v>5.6400000000000006</v>
      </c>
      <c r="L43" s="23">
        <v>14.54</v>
      </c>
      <c r="M43" s="23">
        <v>90.66241617</v>
      </c>
      <c r="N43" s="18">
        <v>1.1927389390000001</v>
      </c>
      <c r="O43" s="18">
        <v>0.68975980199999998</v>
      </c>
      <c r="P43" s="18">
        <v>1.1657599839999999</v>
      </c>
      <c r="Q43" s="18">
        <v>3667.5629039999999</v>
      </c>
      <c r="R43" s="18">
        <v>109.7850924</v>
      </c>
      <c r="S43" s="18">
        <v>0.109785092</v>
      </c>
      <c r="T43" s="32">
        <v>43.06</v>
      </c>
      <c r="U43" s="32">
        <v>117.5</v>
      </c>
      <c r="V43" s="18">
        <v>31.212784589999998</v>
      </c>
      <c r="W43" s="18">
        <v>85.173237749999998</v>
      </c>
      <c r="X43" s="18">
        <v>33.406747889999998</v>
      </c>
    </row>
    <row r="44" spans="1:24" ht="17" x14ac:dyDescent="0.2">
      <c r="A44" s="18" t="s">
        <v>118</v>
      </c>
      <c r="B44" s="24" t="s">
        <v>20</v>
      </c>
      <c r="C44" s="24" t="s">
        <v>63</v>
      </c>
      <c r="D44" s="24" t="s">
        <v>17</v>
      </c>
      <c r="E44" s="24" t="s">
        <v>22</v>
      </c>
      <c r="F44" s="24" t="s">
        <v>14</v>
      </c>
      <c r="G44" s="24" t="s">
        <v>30</v>
      </c>
      <c r="H44" s="24" t="s">
        <v>119</v>
      </c>
      <c r="I44" s="24" t="s">
        <v>41</v>
      </c>
      <c r="J44" s="24" t="s">
        <v>15</v>
      </c>
      <c r="K44" s="23">
        <v>5.8400000000000007</v>
      </c>
      <c r="L44" s="23">
        <v>14.739999999999998</v>
      </c>
      <c r="M44" s="23">
        <v>91.566578739999997</v>
      </c>
      <c r="N44" s="18">
        <v>1.258281</v>
      </c>
      <c r="O44" s="18">
        <v>0.76266900000000004</v>
      </c>
      <c r="P44" s="18">
        <v>1.2077640000000001</v>
      </c>
      <c r="Q44" s="18">
        <v>3702.2941999999998</v>
      </c>
      <c r="R44" s="18">
        <v>109.7052</v>
      </c>
      <c r="S44" s="18">
        <v>0.109705202</v>
      </c>
      <c r="T44" s="32">
        <v>34.76</v>
      </c>
      <c r="U44" s="32">
        <v>100.27</v>
      </c>
      <c r="V44" s="18">
        <v>36.922290390000001</v>
      </c>
      <c r="W44" s="18">
        <v>106.51917400000001</v>
      </c>
      <c r="X44" s="18">
        <v>33.747700000000002</v>
      </c>
    </row>
    <row r="45" spans="1:24" ht="17" x14ac:dyDescent="0.2">
      <c r="A45" s="18" t="s">
        <v>120</v>
      </c>
      <c r="B45" s="24" t="s">
        <v>20</v>
      </c>
      <c r="C45" s="24" t="s">
        <v>63</v>
      </c>
      <c r="D45" s="24" t="s">
        <v>17</v>
      </c>
      <c r="E45" s="24" t="s">
        <v>22</v>
      </c>
      <c r="F45" s="24" t="s">
        <v>14</v>
      </c>
      <c r="G45" s="24" t="s">
        <v>44</v>
      </c>
      <c r="H45" s="24" t="s">
        <v>30</v>
      </c>
      <c r="I45" s="24" t="s">
        <v>44</v>
      </c>
      <c r="J45" s="24" t="s">
        <v>15</v>
      </c>
      <c r="K45" s="23">
        <v>6.0400000000000009</v>
      </c>
      <c r="L45" s="23">
        <v>14.939999999999998</v>
      </c>
      <c r="M45" s="23">
        <v>92.469334649999993</v>
      </c>
      <c r="N45" s="18">
        <v>1.2696186039999999</v>
      </c>
      <c r="O45" s="18">
        <v>0.68315622899999995</v>
      </c>
      <c r="P45" s="18">
        <v>1.1418543430000001</v>
      </c>
      <c r="Q45" s="18">
        <v>4277.3948229999996</v>
      </c>
      <c r="R45" s="18">
        <v>92.340373099999994</v>
      </c>
      <c r="S45" s="18">
        <v>9.2340373000000003E-2</v>
      </c>
      <c r="T45" s="32">
        <v>35.83</v>
      </c>
      <c r="U45" s="32">
        <v>95.58</v>
      </c>
      <c r="V45" s="18">
        <v>44.753157289999997</v>
      </c>
      <c r="W45" s="18">
        <v>119.3874426</v>
      </c>
      <c r="X45" s="18">
        <v>46.322043970000003</v>
      </c>
    </row>
    <row r="46" spans="1:24" ht="17" x14ac:dyDescent="0.2">
      <c r="A46" s="18" t="s">
        <v>121</v>
      </c>
      <c r="B46" s="24" t="s">
        <v>20</v>
      </c>
      <c r="C46" s="24" t="s">
        <v>63</v>
      </c>
      <c r="D46" s="24" t="s">
        <v>17</v>
      </c>
      <c r="E46" s="24" t="s">
        <v>22</v>
      </c>
      <c r="F46" s="24" t="s">
        <v>14</v>
      </c>
      <c r="G46" s="24" t="s">
        <v>44</v>
      </c>
      <c r="H46" s="24" t="s">
        <v>122</v>
      </c>
      <c r="I46" s="24" t="s">
        <v>123</v>
      </c>
      <c r="J46" s="24" t="s">
        <v>15</v>
      </c>
      <c r="K46" s="23">
        <v>6.2400000000000011</v>
      </c>
      <c r="L46" s="23">
        <v>15.139999999999997</v>
      </c>
      <c r="M46" s="23">
        <v>93.372090549999996</v>
      </c>
      <c r="N46" s="18">
        <v>1.1856070000000001</v>
      </c>
      <c r="O46" s="18">
        <v>0.67182200000000003</v>
      </c>
      <c r="P46" s="18">
        <v>1.1275790000000001</v>
      </c>
      <c r="Q46" s="18">
        <v>2398.5731999999998</v>
      </c>
      <c r="R46" s="18">
        <v>98.343000000000004</v>
      </c>
      <c r="S46" s="18">
        <v>9.8343027E-2</v>
      </c>
      <c r="T46" s="32">
        <v>40.729999999999997</v>
      </c>
      <c r="U46" s="32">
        <v>101.04</v>
      </c>
      <c r="V46" s="18">
        <v>23.73930549</v>
      </c>
      <c r="W46" s="18">
        <v>58.888888889999997</v>
      </c>
      <c r="X46" s="18">
        <v>24.389900000000001</v>
      </c>
    </row>
    <row r="47" spans="1:24" ht="17" x14ac:dyDescent="0.2">
      <c r="A47" s="18" t="s">
        <v>124</v>
      </c>
      <c r="B47" s="24" t="s">
        <v>20</v>
      </c>
      <c r="C47" s="24" t="s">
        <v>63</v>
      </c>
      <c r="D47" s="24" t="s">
        <v>17</v>
      </c>
      <c r="E47" s="24" t="s">
        <v>22</v>
      </c>
      <c r="F47" s="24" t="s">
        <v>14</v>
      </c>
      <c r="G47" s="24" t="s">
        <v>44</v>
      </c>
      <c r="H47" s="24" t="s">
        <v>125</v>
      </c>
      <c r="I47" s="24" t="s">
        <v>126</v>
      </c>
      <c r="J47" s="24" t="s">
        <v>15</v>
      </c>
      <c r="K47" s="23">
        <v>6.4400000000000013</v>
      </c>
      <c r="L47" s="23">
        <v>15.339999999999996</v>
      </c>
      <c r="M47" s="23">
        <v>94.276303749999997</v>
      </c>
      <c r="N47" s="18">
        <v>1.229308106</v>
      </c>
      <c r="O47" s="18">
        <v>0.69876308399999998</v>
      </c>
      <c r="P47" s="18">
        <v>1.0948505319999999</v>
      </c>
      <c r="Q47" s="18">
        <v>2849.9948330000002</v>
      </c>
      <c r="R47" s="18">
        <v>104.8880932</v>
      </c>
      <c r="S47" s="18">
        <v>0.104888093</v>
      </c>
      <c r="T47" s="32">
        <v>35.83</v>
      </c>
      <c r="U47" s="32">
        <v>95.47</v>
      </c>
      <c r="V47" s="18">
        <v>29.853579180000001</v>
      </c>
      <c r="W47" s="18">
        <v>79.552023120000001</v>
      </c>
      <c r="X47" s="18">
        <v>27.171767030000002</v>
      </c>
    </row>
    <row r="48" spans="1:24" ht="17" x14ac:dyDescent="0.2">
      <c r="A48" s="18" t="s">
        <v>129</v>
      </c>
      <c r="B48" s="24" t="s">
        <v>20</v>
      </c>
      <c r="C48" s="24" t="s">
        <v>63</v>
      </c>
      <c r="D48" s="24" t="s">
        <v>17</v>
      </c>
      <c r="E48" s="24" t="s">
        <v>22</v>
      </c>
      <c r="F48" s="24" t="s">
        <v>14</v>
      </c>
      <c r="G48" s="24" t="s">
        <v>44</v>
      </c>
      <c r="H48" s="24" t="s">
        <v>58</v>
      </c>
      <c r="I48" s="24" t="s">
        <v>128</v>
      </c>
      <c r="J48" s="24" t="s">
        <v>15</v>
      </c>
      <c r="K48" s="24">
        <v>6.64</v>
      </c>
      <c r="L48" s="23">
        <v>15.539999999999996</v>
      </c>
      <c r="M48" s="23">
        <v>95.181234709999998</v>
      </c>
      <c r="N48" s="18">
        <v>1.4095324410000001</v>
      </c>
      <c r="O48" s="18">
        <v>0.774124692</v>
      </c>
      <c r="P48" s="18"/>
      <c r="Q48" s="18">
        <v>4344.8445920000004</v>
      </c>
      <c r="R48" s="18">
        <v>117.6083112</v>
      </c>
      <c r="S48" s="18">
        <v>0.11760831099999999</v>
      </c>
      <c r="T48" s="32">
        <v>32.436547830000002</v>
      </c>
      <c r="U48" s="32">
        <v>90.23</v>
      </c>
      <c r="V48" s="18">
        <v>48.151116199999997</v>
      </c>
      <c r="W48" s="18">
        <v>133.94904460000001</v>
      </c>
      <c r="X48" s="18">
        <v>36.943300000000001</v>
      </c>
    </row>
    <row r="49" spans="1:24" ht="17" x14ac:dyDescent="0.2">
      <c r="A49" s="18" t="s">
        <v>127</v>
      </c>
      <c r="B49" s="24" t="s">
        <v>20</v>
      </c>
      <c r="C49" s="24" t="s">
        <v>63</v>
      </c>
      <c r="D49" s="24" t="s">
        <v>17</v>
      </c>
      <c r="E49" s="24" t="s">
        <v>22</v>
      </c>
      <c r="F49" s="24" t="s">
        <v>14</v>
      </c>
      <c r="G49" s="24" t="s">
        <v>44</v>
      </c>
      <c r="H49" s="24" t="s">
        <v>58</v>
      </c>
      <c r="I49" s="24" t="s">
        <v>128</v>
      </c>
      <c r="J49" s="24" t="s">
        <v>15</v>
      </c>
      <c r="K49" s="24">
        <v>6.64</v>
      </c>
      <c r="L49" s="23">
        <v>15.539999999999996</v>
      </c>
      <c r="M49" s="23">
        <v>95.181234709999998</v>
      </c>
      <c r="N49" s="18">
        <v>1.419306</v>
      </c>
      <c r="O49" s="18">
        <v>0.77756000000000003</v>
      </c>
      <c r="P49" s="18">
        <v>1.164529825</v>
      </c>
      <c r="Q49" s="18">
        <v>4278.1797999999999</v>
      </c>
      <c r="R49" s="18">
        <v>133.09200000000001</v>
      </c>
      <c r="S49" s="18">
        <v>0.13309195800000001</v>
      </c>
      <c r="T49" s="32">
        <v>35.18</v>
      </c>
      <c r="U49" s="32">
        <v>101.57</v>
      </c>
      <c r="V49" s="18">
        <v>42.120432319999999</v>
      </c>
      <c r="W49" s="18">
        <v>121.60475479999999</v>
      </c>
      <c r="X49" s="18">
        <v>32.144500000000001</v>
      </c>
    </row>
    <row r="50" spans="1:24" ht="17" x14ac:dyDescent="0.2">
      <c r="A50" s="18" t="s">
        <v>130</v>
      </c>
      <c r="B50" s="24" t="s">
        <v>20</v>
      </c>
      <c r="C50" s="24" t="s">
        <v>63</v>
      </c>
      <c r="D50" s="24" t="s">
        <v>17</v>
      </c>
      <c r="E50" s="24" t="s">
        <v>22</v>
      </c>
      <c r="F50" s="24" t="s">
        <v>14</v>
      </c>
      <c r="G50" s="24" t="s">
        <v>44</v>
      </c>
      <c r="H50" s="24" t="s">
        <v>61</v>
      </c>
      <c r="I50" s="24" t="s">
        <v>131</v>
      </c>
      <c r="J50" s="24" t="s">
        <v>15</v>
      </c>
      <c r="K50" s="23">
        <v>6.84</v>
      </c>
      <c r="L50" s="23">
        <v>15.739999999999995</v>
      </c>
      <c r="M50" s="23">
        <v>96.085872050000006</v>
      </c>
      <c r="N50" s="18">
        <v>1.140399626</v>
      </c>
      <c r="O50" s="18">
        <v>0.67065357199999998</v>
      </c>
      <c r="P50" s="18"/>
      <c r="Q50" s="18">
        <v>2318.410492</v>
      </c>
      <c r="R50" s="18">
        <v>114.4654553</v>
      </c>
      <c r="S50" s="18">
        <v>0.11446545499999999</v>
      </c>
      <c r="T50" s="32">
        <v>40.200000000000003</v>
      </c>
      <c r="U50" s="32">
        <v>98.35</v>
      </c>
      <c r="V50" s="18">
        <v>23.572602740000001</v>
      </c>
      <c r="W50" s="18">
        <v>57.66756032</v>
      </c>
      <c r="X50" s="18">
        <v>20.254237289999999</v>
      </c>
    </row>
    <row r="51" spans="1:24" ht="17" x14ac:dyDescent="0.2">
      <c r="A51" s="18" t="s">
        <v>132</v>
      </c>
      <c r="B51" s="24" t="s">
        <v>20</v>
      </c>
      <c r="C51" s="24" t="s">
        <v>63</v>
      </c>
      <c r="D51" s="24" t="s">
        <v>17</v>
      </c>
      <c r="E51" s="24" t="s">
        <v>22</v>
      </c>
      <c r="F51" s="24" t="s">
        <v>14</v>
      </c>
      <c r="G51" s="24" t="s">
        <v>44</v>
      </c>
      <c r="H51" s="24" t="s">
        <v>61</v>
      </c>
      <c r="I51" s="24" t="s">
        <v>131</v>
      </c>
      <c r="J51" s="24" t="s">
        <v>15</v>
      </c>
      <c r="K51" s="24">
        <v>6.84</v>
      </c>
      <c r="L51" s="23">
        <v>15.739999999999995</v>
      </c>
      <c r="M51" s="23">
        <v>96.085872050000006</v>
      </c>
      <c r="N51" s="18">
        <v>1.1607739829999999</v>
      </c>
      <c r="O51" s="18">
        <v>0.64082457999999998</v>
      </c>
      <c r="P51" s="18">
        <v>1.121823467</v>
      </c>
      <c r="Q51" s="18">
        <v>2430.658754</v>
      </c>
      <c r="R51" s="18">
        <v>110.82874870000001</v>
      </c>
      <c r="S51" s="18">
        <v>0.110828749</v>
      </c>
      <c r="T51" s="32">
        <v>39.69</v>
      </c>
      <c r="U51" s="32">
        <v>97.95</v>
      </c>
      <c r="V51" s="18">
        <v>24.81443299</v>
      </c>
      <c r="W51" s="18">
        <v>61.246819340000002</v>
      </c>
      <c r="X51" s="18">
        <v>21.93166287</v>
      </c>
    </row>
    <row r="52" spans="1:24" ht="17" x14ac:dyDescent="0.2">
      <c r="A52" s="18" t="s">
        <v>133</v>
      </c>
      <c r="B52" s="24" t="s">
        <v>20</v>
      </c>
      <c r="C52" s="24" t="s">
        <v>63</v>
      </c>
      <c r="D52" s="24" t="s">
        <v>17</v>
      </c>
      <c r="E52" s="24" t="s">
        <v>22</v>
      </c>
      <c r="F52" s="24" t="s">
        <v>14</v>
      </c>
      <c r="G52" s="24" t="s">
        <v>44</v>
      </c>
      <c r="H52" s="24" t="s">
        <v>67</v>
      </c>
      <c r="I52" s="24" t="s">
        <v>134</v>
      </c>
      <c r="J52" s="24" t="s">
        <v>15</v>
      </c>
      <c r="K52" s="23">
        <v>7.04</v>
      </c>
      <c r="L52" s="23">
        <v>15.939999999999994</v>
      </c>
      <c r="M52" s="23">
        <v>96.988627949999994</v>
      </c>
      <c r="N52" s="18">
        <v>1.309976</v>
      </c>
      <c r="O52" s="18">
        <v>0.73515900000000001</v>
      </c>
      <c r="P52" s="18">
        <v>1.143019</v>
      </c>
      <c r="Q52" s="18">
        <v>3082.7139999999999</v>
      </c>
      <c r="R52" s="18">
        <v>117.95829999999999</v>
      </c>
      <c r="S52" s="18">
        <v>0.11795831</v>
      </c>
      <c r="T52" s="32">
        <v>35.33</v>
      </c>
      <c r="U52" s="32">
        <v>99.74</v>
      </c>
      <c r="V52" s="18">
        <v>30.908130939999999</v>
      </c>
      <c r="W52" s="18">
        <v>87.242921010000003</v>
      </c>
      <c r="X52" s="18">
        <v>26.133900000000001</v>
      </c>
    </row>
    <row r="53" spans="1:24" ht="17" x14ac:dyDescent="0.2">
      <c r="A53" s="18" t="s">
        <v>135</v>
      </c>
      <c r="B53" s="24" t="s">
        <v>20</v>
      </c>
      <c r="C53" s="24" t="s">
        <v>63</v>
      </c>
      <c r="D53" s="24" t="s">
        <v>64</v>
      </c>
      <c r="E53" s="24" t="s">
        <v>15</v>
      </c>
      <c r="F53" s="24" t="s">
        <v>14</v>
      </c>
      <c r="G53" s="24" t="s">
        <v>15</v>
      </c>
      <c r="H53" s="24" t="s">
        <v>97</v>
      </c>
      <c r="I53" s="24" t="s">
        <v>46</v>
      </c>
      <c r="J53" s="24" t="s">
        <v>15</v>
      </c>
      <c r="K53" s="24">
        <v>12.07</v>
      </c>
      <c r="L53" s="23">
        <v>16.13</v>
      </c>
      <c r="M53" s="23">
        <v>97.846246059999999</v>
      </c>
      <c r="N53" s="18">
        <v>1.284479245</v>
      </c>
      <c r="O53" s="18">
        <v>0.67607212500000002</v>
      </c>
      <c r="P53" s="18">
        <v>1.16040341</v>
      </c>
      <c r="Q53" s="18">
        <v>3619.6500500000002</v>
      </c>
      <c r="R53" s="18">
        <v>105.3909889</v>
      </c>
      <c r="S53" s="18">
        <v>0.105390989</v>
      </c>
      <c r="T53" s="32">
        <v>39.61</v>
      </c>
      <c r="U53" s="32">
        <v>106.14</v>
      </c>
      <c r="V53" s="18">
        <v>34.1034656</v>
      </c>
      <c r="W53" s="18">
        <v>91.386271870000002</v>
      </c>
      <c r="X53" s="18">
        <v>34.34496712</v>
      </c>
    </row>
    <row r="54" spans="1:24" ht="17" x14ac:dyDescent="0.2">
      <c r="A54" s="18" t="s">
        <v>136</v>
      </c>
      <c r="B54" s="24" t="s">
        <v>20</v>
      </c>
      <c r="C54" s="24" t="s">
        <v>63</v>
      </c>
      <c r="D54" s="24" t="s">
        <v>64</v>
      </c>
      <c r="E54" s="24" t="s">
        <v>15</v>
      </c>
      <c r="F54" s="24" t="s">
        <v>14</v>
      </c>
      <c r="G54" s="24" t="s">
        <v>15</v>
      </c>
      <c r="H54" s="24" t="s">
        <v>99</v>
      </c>
      <c r="I54" s="24" t="s">
        <v>50</v>
      </c>
      <c r="J54" s="24" t="s">
        <v>15</v>
      </c>
      <c r="K54" s="24">
        <v>12.27</v>
      </c>
      <c r="L54" s="23">
        <v>16.329999999999998</v>
      </c>
      <c r="M54" s="23">
        <v>98.749972389999996</v>
      </c>
      <c r="N54" s="18">
        <v>1.344902</v>
      </c>
      <c r="O54" s="18">
        <v>0.78919499999999998</v>
      </c>
      <c r="P54" s="18">
        <v>1.214421</v>
      </c>
      <c r="Q54" s="18">
        <v>3708.7194</v>
      </c>
      <c r="R54" s="18">
        <v>117.4332</v>
      </c>
      <c r="S54" s="18">
        <v>0.11743321800000001</v>
      </c>
      <c r="T54" s="32">
        <v>37.67</v>
      </c>
      <c r="U54" s="32">
        <v>111.17</v>
      </c>
      <c r="V54" s="18">
        <v>33.359924919999997</v>
      </c>
      <c r="W54" s="18">
        <v>98.462603880000003</v>
      </c>
      <c r="X54" s="18">
        <v>31.581499999999998</v>
      </c>
    </row>
    <row r="55" spans="1:24" ht="17" x14ac:dyDescent="0.2">
      <c r="A55" s="18" t="s">
        <v>137</v>
      </c>
      <c r="B55" s="24" t="s">
        <v>20</v>
      </c>
      <c r="C55" s="24" t="s">
        <v>63</v>
      </c>
      <c r="D55" s="24" t="s">
        <v>64</v>
      </c>
      <c r="E55" s="24" t="s">
        <v>15</v>
      </c>
      <c r="F55" s="24" t="s">
        <v>14</v>
      </c>
      <c r="G55" s="24" t="s">
        <v>15</v>
      </c>
      <c r="H55" s="24" t="s">
        <v>138</v>
      </c>
      <c r="I55" s="24" t="s">
        <v>53</v>
      </c>
      <c r="J55" s="24" t="s">
        <v>15</v>
      </c>
      <c r="K55" s="24">
        <v>12.47</v>
      </c>
      <c r="L55" s="23">
        <v>16.529999999999998</v>
      </c>
      <c r="M55" s="23">
        <v>99.654508879999995</v>
      </c>
      <c r="N55" s="18">
        <v>1.403261061</v>
      </c>
      <c r="O55" s="18">
        <v>0.77431101199999997</v>
      </c>
      <c r="P55" s="18">
        <v>1.165808304</v>
      </c>
      <c r="Q55" s="18">
        <v>5453.6891619999997</v>
      </c>
      <c r="R55" s="18">
        <v>109.33103269999999</v>
      </c>
      <c r="S55" s="18">
        <v>0.10933103299999999</v>
      </c>
      <c r="T55" s="32">
        <v>33.75</v>
      </c>
      <c r="U55" s="32">
        <v>95.39</v>
      </c>
      <c r="V55" s="18">
        <v>57.173678529999997</v>
      </c>
      <c r="W55" s="18">
        <v>161.5853659</v>
      </c>
      <c r="X55" s="18">
        <v>49.882352939999997</v>
      </c>
    </row>
    <row r="56" spans="1:24" ht="17" x14ac:dyDescent="0.2">
      <c r="A56" s="18" t="s">
        <v>139</v>
      </c>
      <c r="B56" s="24" t="s">
        <v>20</v>
      </c>
      <c r="C56" s="24" t="s">
        <v>63</v>
      </c>
      <c r="D56" s="24" t="s">
        <v>64</v>
      </c>
      <c r="E56" s="24" t="s">
        <v>15</v>
      </c>
      <c r="F56" s="24" t="s">
        <v>14</v>
      </c>
      <c r="G56" s="24" t="s">
        <v>23</v>
      </c>
      <c r="H56" s="24" t="s">
        <v>140</v>
      </c>
      <c r="I56" s="24" t="s">
        <v>141</v>
      </c>
      <c r="J56" s="24" t="s">
        <v>15</v>
      </c>
      <c r="K56" s="23">
        <v>12.680000000000001</v>
      </c>
      <c r="L56" s="23">
        <v>16.739999999999998</v>
      </c>
      <c r="M56" s="23">
        <v>100.60420120000001</v>
      </c>
      <c r="N56" s="18">
        <v>1.3328329999999999</v>
      </c>
      <c r="O56" s="18">
        <v>0.77106799999999998</v>
      </c>
      <c r="P56" s="18">
        <v>1.221894</v>
      </c>
      <c r="Q56" s="18">
        <v>3952.5731999999998</v>
      </c>
      <c r="R56" s="18">
        <v>107.9051</v>
      </c>
      <c r="S56" s="18">
        <v>0.10790514599999999</v>
      </c>
      <c r="T56" s="32">
        <v>41.46</v>
      </c>
      <c r="U56" s="32">
        <v>115.68</v>
      </c>
      <c r="V56" s="18">
        <v>34.167408729999998</v>
      </c>
      <c r="W56" s="18">
        <v>95.329192550000002</v>
      </c>
      <c r="X56" s="18">
        <v>36.630099999999999</v>
      </c>
    </row>
    <row r="57" spans="1:24" ht="17" x14ac:dyDescent="0.2">
      <c r="A57" s="18" t="s">
        <v>142</v>
      </c>
      <c r="B57" s="24" t="s">
        <v>20</v>
      </c>
      <c r="C57" s="24" t="s">
        <v>63</v>
      </c>
      <c r="D57" s="24" t="s">
        <v>64</v>
      </c>
      <c r="E57" s="24" t="s">
        <v>15</v>
      </c>
      <c r="F57" s="24" t="s">
        <v>14</v>
      </c>
      <c r="G57" s="24" t="s">
        <v>23</v>
      </c>
      <c r="H57" s="24" t="s">
        <v>143</v>
      </c>
      <c r="I57" s="24" t="s">
        <v>144</v>
      </c>
      <c r="J57" s="24" t="s">
        <v>15</v>
      </c>
      <c r="K57" s="24">
        <v>12.88</v>
      </c>
      <c r="L57" s="23">
        <v>16.939999999999998</v>
      </c>
      <c r="M57" s="23">
        <v>101.5075542</v>
      </c>
      <c r="N57" s="18">
        <v>1.2743805930000001</v>
      </c>
      <c r="O57" s="18">
        <v>0.72644525199999999</v>
      </c>
      <c r="P57" s="18">
        <v>1.183986202</v>
      </c>
      <c r="Q57" s="18">
        <v>3881.6273110000002</v>
      </c>
      <c r="R57" s="18">
        <v>102.4251843</v>
      </c>
      <c r="S57" s="18">
        <v>0.102425184</v>
      </c>
      <c r="T57" s="32">
        <v>45.15</v>
      </c>
      <c r="U57" s="32">
        <v>119.18</v>
      </c>
      <c r="V57" s="18">
        <v>32.570281119999997</v>
      </c>
      <c r="W57" s="18">
        <v>85.971731449999993</v>
      </c>
      <c r="X57" s="18">
        <v>37.897196260000001</v>
      </c>
    </row>
    <row r="58" spans="1:24" ht="17" x14ac:dyDescent="0.2">
      <c r="A58" s="18" t="s">
        <v>145</v>
      </c>
      <c r="B58" s="24" t="s">
        <v>20</v>
      </c>
      <c r="C58" s="24" t="s">
        <v>63</v>
      </c>
      <c r="D58" s="24" t="s">
        <v>64</v>
      </c>
      <c r="E58" s="24" t="s">
        <v>15</v>
      </c>
      <c r="F58" s="24" t="s">
        <v>14</v>
      </c>
      <c r="G58" s="24" t="s">
        <v>23</v>
      </c>
      <c r="H58" s="24" t="s">
        <v>146</v>
      </c>
      <c r="I58" s="24" t="s">
        <v>147</v>
      </c>
      <c r="J58" s="24" t="s">
        <v>15</v>
      </c>
      <c r="K58" s="24">
        <v>13.08</v>
      </c>
      <c r="L58" s="23">
        <v>17.139999999999997</v>
      </c>
      <c r="M58" s="23">
        <v>102.41090730000001</v>
      </c>
      <c r="N58" s="18">
        <v>1.3130500000000001</v>
      </c>
      <c r="O58" s="18">
        <v>0.68828100000000003</v>
      </c>
      <c r="P58" s="18">
        <v>1.1720660000000001</v>
      </c>
      <c r="Q58" s="18">
        <v>3392.8935999999999</v>
      </c>
      <c r="R58" s="18">
        <v>91.601900000000001</v>
      </c>
      <c r="S58" s="18">
        <v>9.1601916000000005E-2</v>
      </c>
      <c r="T58" s="32">
        <v>40.880000000000003</v>
      </c>
      <c r="U58" s="32">
        <v>102.16</v>
      </c>
      <c r="V58" s="18">
        <v>33.211752789999998</v>
      </c>
      <c r="W58" s="18">
        <v>82.98734177</v>
      </c>
      <c r="X58" s="18">
        <v>37.039499999999997</v>
      </c>
    </row>
    <row r="59" spans="1:24" ht="17" x14ac:dyDescent="0.2">
      <c r="A59" s="18" t="s">
        <v>148</v>
      </c>
      <c r="B59" s="24" t="s">
        <v>20</v>
      </c>
      <c r="C59" s="24" t="s">
        <v>63</v>
      </c>
      <c r="D59" s="24" t="s">
        <v>64</v>
      </c>
      <c r="E59" s="24" t="s">
        <v>15</v>
      </c>
      <c r="F59" s="24" t="s">
        <v>14</v>
      </c>
      <c r="G59" s="24" t="s">
        <v>23</v>
      </c>
      <c r="H59" s="24" t="s">
        <v>74</v>
      </c>
      <c r="I59" s="24" t="s">
        <v>75</v>
      </c>
      <c r="J59" s="24" t="s">
        <v>15</v>
      </c>
      <c r="K59" s="24">
        <v>13.28</v>
      </c>
      <c r="L59" s="23">
        <v>17.339999999999996</v>
      </c>
      <c r="M59" s="23">
        <v>103.3153937</v>
      </c>
      <c r="N59" s="18">
        <v>1.3059628459999999</v>
      </c>
      <c r="O59" s="18">
        <v>0.73294783799999996</v>
      </c>
      <c r="P59" s="18">
        <v>1.2284811769999999</v>
      </c>
      <c r="Q59" s="18">
        <v>4811.6295730000002</v>
      </c>
      <c r="R59" s="18">
        <v>101.28658540000001</v>
      </c>
      <c r="S59" s="18">
        <v>0.101286585</v>
      </c>
      <c r="T59" s="32">
        <v>46.41</v>
      </c>
      <c r="U59" s="32">
        <v>121.08</v>
      </c>
      <c r="V59" s="18">
        <v>39.739650019999999</v>
      </c>
      <c r="W59" s="18">
        <v>103.6859688</v>
      </c>
      <c r="X59" s="18">
        <v>47.505102039999997</v>
      </c>
    </row>
    <row r="60" spans="1:24" ht="17" x14ac:dyDescent="0.2">
      <c r="A60" s="18" t="s">
        <v>149</v>
      </c>
      <c r="B60" s="24" t="s">
        <v>20</v>
      </c>
      <c r="C60" s="24" t="s">
        <v>63</v>
      </c>
      <c r="D60" s="24" t="s">
        <v>64</v>
      </c>
      <c r="E60" s="24" t="s">
        <v>15</v>
      </c>
      <c r="F60" s="24" t="s">
        <v>14</v>
      </c>
      <c r="G60" s="24" t="s">
        <v>23</v>
      </c>
      <c r="H60" s="24" t="s">
        <v>35</v>
      </c>
      <c r="I60" s="24" t="s">
        <v>36</v>
      </c>
      <c r="J60" s="24" t="s">
        <v>15</v>
      </c>
      <c r="K60" s="24">
        <v>13.48</v>
      </c>
      <c r="L60" s="23">
        <v>17.539999999999996</v>
      </c>
      <c r="M60" s="23">
        <v>104.2209055</v>
      </c>
      <c r="N60" s="18">
        <v>1.274969</v>
      </c>
      <c r="O60" s="18">
        <v>0.71481099999999997</v>
      </c>
      <c r="P60" s="18">
        <v>1.209544</v>
      </c>
      <c r="Q60" s="18">
        <v>4563.5688</v>
      </c>
      <c r="R60" s="18">
        <v>113.0607</v>
      </c>
      <c r="S60" s="18">
        <v>0.11306068499999999</v>
      </c>
      <c r="T60" s="32">
        <v>52.18</v>
      </c>
      <c r="U60" s="32">
        <v>136.38999999999999</v>
      </c>
      <c r="V60" s="18">
        <v>33.459335619999997</v>
      </c>
      <c r="W60" s="18">
        <v>87.455089819999998</v>
      </c>
      <c r="X60" s="18">
        <v>40.363900000000001</v>
      </c>
    </row>
    <row r="61" spans="1:24" ht="17" x14ac:dyDescent="0.2">
      <c r="A61" s="18" t="s">
        <v>150</v>
      </c>
      <c r="B61" s="24" t="s">
        <v>20</v>
      </c>
      <c r="C61" s="24" t="s">
        <v>63</v>
      </c>
      <c r="D61" s="24" t="s">
        <v>64</v>
      </c>
      <c r="E61" s="24" t="s">
        <v>15</v>
      </c>
      <c r="F61" s="24" t="s">
        <v>14</v>
      </c>
      <c r="G61" s="24" t="s">
        <v>23</v>
      </c>
      <c r="H61" s="24" t="s">
        <v>78</v>
      </c>
      <c r="I61" s="24" t="s">
        <v>79</v>
      </c>
      <c r="J61" s="24" t="s">
        <v>15</v>
      </c>
      <c r="K61" s="24">
        <v>13.68</v>
      </c>
      <c r="L61" s="23">
        <v>17.739999999999995</v>
      </c>
      <c r="M61" s="23">
        <v>105.1264173</v>
      </c>
      <c r="N61" s="18">
        <v>1.3375540930000001</v>
      </c>
      <c r="O61" s="18">
        <v>0.75268164400000004</v>
      </c>
      <c r="P61" s="18">
        <v>1.1419237179999999</v>
      </c>
      <c r="Q61" s="18">
        <v>4881.8326859999997</v>
      </c>
      <c r="R61" s="18">
        <v>98.914647599999995</v>
      </c>
      <c r="S61" s="18">
        <v>9.8914647999999994E-2</v>
      </c>
      <c r="T61" s="32">
        <v>40.159999999999997</v>
      </c>
      <c r="U61" s="32">
        <v>123.07</v>
      </c>
      <c r="V61" s="18">
        <v>39.666525960000001</v>
      </c>
      <c r="W61" s="18">
        <v>121.56532989999999</v>
      </c>
      <c r="X61" s="18">
        <v>49.353991600000001</v>
      </c>
    </row>
    <row r="62" spans="1:24" ht="17" x14ac:dyDescent="0.2">
      <c r="A62" s="18" t="s">
        <v>151</v>
      </c>
      <c r="B62" s="24" t="s">
        <v>20</v>
      </c>
      <c r="C62" s="24" t="s">
        <v>63</v>
      </c>
      <c r="D62" s="24" t="s">
        <v>64</v>
      </c>
      <c r="E62" s="24" t="s">
        <v>15</v>
      </c>
      <c r="F62" s="24" t="s">
        <v>14</v>
      </c>
      <c r="G62" s="24" t="s">
        <v>23</v>
      </c>
      <c r="H62" s="24" t="s">
        <v>81</v>
      </c>
      <c r="I62" s="24" t="s">
        <v>82</v>
      </c>
      <c r="J62" s="24" t="s">
        <v>15</v>
      </c>
      <c r="K62" s="24">
        <v>13.88</v>
      </c>
      <c r="L62" s="23">
        <v>17.939999999999994</v>
      </c>
      <c r="M62" s="23">
        <v>105.8811881</v>
      </c>
      <c r="N62" s="18">
        <v>1.1843980000000001</v>
      </c>
      <c r="O62" s="18">
        <v>0.64398100000000003</v>
      </c>
      <c r="P62" s="18">
        <v>1.13689</v>
      </c>
      <c r="Q62" s="18">
        <v>3331.3461000000002</v>
      </c>
      <c r="R62" s="18">
        <v>90.088700000000003</v>
      </c>
      <c r="S62" s="18">
        <v>9.0088729000000006E-2</v>
      </c>
      <c r="T62" s="32">
        <v>49.42</v>
      </c>
      <c r="U62" s="32">
        <v>124.48</v>
      </c>
      <c r="V62" s="18">
        <v>26.761984859999998</v>
      </c>
      <c r="W62" s="18">
        <v>67.415254239999996</v>
      </c>
      <c r="X62" s="18">
        <v>36.978499999999997</v>
      </c>
    </row>
    <row r="63" spans="1:24" ht="17" x14ac:dyDescent="0.2">
      <c r="A63" s="18" t="s">
        <v>152</v>
      </c>
      <c r="B63" s="24" t="s">
        <v>20</v>
      </c>
      <c r="C63" s="24" t="s">
        <v>63</v>
      </c>
      <c r="D63" s="24" t="s">
        <v>64</v>
      </c>
      <c r="E63" s="24" t="s">
        <v>15</v>
      </c>
      <c r="F63" s="24" t="s">
        <v>14</v>
      </c>
      <c r="G63" s="24" t="s">
        <v>30</v>
      </c>
      <c r="H63" s="24" t="s">
        <v>84</v>
      </c>
      <c r="I63" s="24" t="s">
        <v>85</v>
      </c>
      <c r="J63" s="24" t="s">
        <v>15</v>
      </c>
      <c r="K63" s="24">
        <v>14.08</v>
      </c>
      <c r="L63" s="23">
        <v>18.139999999999993</v>
      </c>
      <c r="M63" s="23">
        <v>106.63965520000001</v>
      </c>
      <c r="N63" s="18">
        <v>1.049225901</v>
      </c>
      <c r="O63" s="18">
        <v>0.52960846299999997</v>
      </c>
      <c r="P63" s="18">
        <v>1.127892967</v>
      </c>
      <c r="Q63" s="18">
        <v>2161.5264910000001</v>
      </c>
      <c r="R63" s="18">
        <v>109.6321258</v>
      </c>
      <c r="S63" s="18">
        <v>0.109632126</v>
      </c>
      <c r="T63" s="32">
        <v>48.96</v>
      </c>
      <c r="U63" s="32">
        <v>115.6</v>
      </c>
      <c r="V63" s="18">
        <v>18.698968149999999</v>
      </c>
      <c r="W63" s="18">
        <v>44.152542369999999</v>
      </c>
      <c r="X63" s="18">
        <v>19.716177859999998</v>
      </c>
    </row>
    <row r="64" spans="1:24" ht="17" x14ac:dyDescent="0.2">
      <c r="A64" s="18" t="s">
        <v>153</v>
      </c>
      <c r="B64" s="24" t="s">
        <v>20</v>
      </c>
      <c r="C64" s="24" t="s">
        <v>63</v>
      </c>
      <c r="D64" s="24" t="s">
        <v>64</v>
      </c>
      <c r="E64" s="24" t="s">
        <v>15</v>
      </c>
      <c r="F64" s="24" t="s">
        <v>14</v>
      </c>
      <c r="G64" s="24" t="s">
        <v>30</v>
      </c>
      <c r="H64" s="24" t="s">
        <v>88</v>
      </c>
      <c r="I64" s="24" t="s">
        <v>154</v>
      </c>
      <c r="J64" s="24" t="s">
        <v>15</v>
      </c>
      <c r="K64" s="24">
        <v>14.28</v>
      </c>
      <c r="L64" s="23">
        <v>18.339999999999993</v>
      </c>
      <c r="M64" s="23">
        <v>107.3888177</v>
      </c>
      <c r="N64" s="18">
        <v>1.247131</v>
      </c>
      <c r="O64" s="18">
        <v>0.66495899999999997</v>
      </c>
      <c r="P64" s="18">
        <v>1.123828</v>
      </c>
      <c r="Q64" s="18">
        <v>2601.6174999999998</v>
      </c>
      <c r="R64" s="18">
        <v>92.467100000000002</v>
      </c>
      <c r="S64" s="18">
        <v>9.2467128999999995E-2</v>
      </c>
      <c r="T64" s="32">
        <v>43.33</v>
      </c>
      <c r="U64" s="32">
        <v>115.77</v>
      </c>
      <c r="V64" s="18">
        <v>22.471615719999999</v>
      </c>
      <c r="W64" s="18">
        <v>60.046674449999998</v>
      </c>
      <c r="X64" s="18">
        <v>28.1356</v>
      </c>
    </row>
    <row r="65" spans="1:24" ht="17" x14ac:dyDescent="0.2">
      <c r="A65" s="18" t="s">
        <v>155</v>
      </c>
      <c r="B65" s="24" t="s">
        <v>20</v>
      </c>
      <c r="C65" s="24" t="s">
        <v>63</v>
      </c>
      <c r="D65" s="24" t="s">
        <v>64</v>
      </c>
      <c r="E65" s="24" t="s">
        <v>15</v>
      </c>
      <c r="F65" s="24" t="s">
        <v>14</v>
      </c>
      <c r="G65" s="24" t="s">
        <v>30</v>
      </c>
      <c r="H65" s="24" t="s">
        <v>90</v>
      </c>
      <c r="I65" s="24" t="s">
        <v>91</v>
      </c>
      <c r="J65" s="24" t="s">
        <v>15</v>
      </c>
      <c r="K65" s="24">
        <v>14.48</v>
      </c>
      <c r="L65" s="23">
        <v>18.539999999999992</v>
      </c>
      <c r="M65" s="23">
        <v>108.1375862</v>
      </c>
      <c r="N65" s="18">
        <v>1.215899931</v>
      </c>
      <c r="O65" s="18">
        <v>0.70931049499999999</v>
      </c>
      <c r="P65" s="18">
        <v>1.113260567</v>
      </c>
      <c r="Q65" s="18">
        <v>3346.5323429999999</v>
      </c>
      <c r="R65" s="18">
        <v>100.5577394</v>
      </c>
      <c r="S65" s="18">
        <v>0.10055773899999999</v>
      </c>
      <c r="T65" s="32">
        <v>41.33</v>
      </c>
      <c r="U65" s="32">
        <v>111.26</v>
      </c>
      <c r="V65" s="18">
        <v>30.079737340000001</v>
      </c>
      <c r="W65" s="18">
        <v>80.972222220000006</v>
      </c>
      <c r="X65" s="18">
        <v>33.279709390000001</v>
      </c>
    </row>
    <row r="66" spans="1:24" ht="17" x14ac:dyDescent="0.2">
      <c r="A66" s="18" t="s">
        <v>156</v>
      </c>
      <c r="B66" s="24" t="s">
        <v>20</v>
      </c>
      <c r="C66" s="24" t="s">
        <v>63</v>
      </c>
      <c r="D66" s="24" t="s">
        <v>64</v>
      </c>
      <c r="E66" s="24" t="s">
        <v>15</v>
      </c>
      <c r="F66" s="24" t="s">
        <v>14</v>
      </c>
      <c r="G66" s="24" t="s">
        <v>30</v>
      </c>
      <c r="H66" s="24" t="s">
        <v>93</v>
      </c>
      <c r="I66" s="24" t="s">
        <v>94</v>
      </c>
      <c r="J66" s="24" t="s">
        <v>15</v>
      </c>
      <c r="K66" s="24">
        <v>14.68</v>
      </c>
      <c r="L66" s="23">
        <v>18.739999999999991</v>
      </c>
      <c r="M66" s="23">
        <v>108.8955172</v>
      </c>
      <c r="N66" s="18">
        <v>1.3909260000000001</v>
      </c>
      <c r="O66" s="18">
        <v>0.77532800000000002</v>
      </c>
      <c r="P66" s="18">
        <v>1.125048</v>
      </c>
      <c r="Q66" s="18">
        <v>3293.4202</v>
      </c>
      <c r="R66" s="18">
        <v>117.3755</v>
      </c>
      <c r="S66" s="18">
        <v>0.117375456</v>
      </c>
      <c r="T66" s="32">
        <v>34.64</v>
      </c>
      <c r="U66" s="32">
        <v>109.28</v>
      </c>
      <c r="V66" s="18">
        <v>30.136792450000002</v>
      </c>
      <c r="W66" s="18">
        <v>95.074404759999993</v>
      </c>
      <c r="X66" s="18">
        <v>28.058800000000002</v>
      </c>
    </row>
    <row r="67" spans="1:24" ht="17" x14ac:dyDescent="0.2">
      <c r="A67" s="18" t="s">
        <v>157</v>
      </c>
      <c r="B67" s="24" t="s">
        <v>20</v>
      </c>
      <c r="C67" s="24" t="s">
        <v>63</v>
      </c>
      <c r="D67" s="24" t="s">
        <v>64</v>
      </c>
      <c r="E67" s="24" t="s">
        <v>15</v>
      </c>
      <c r="F67" s="24" t="s">
        <v>14</v>
      </c>
      <c r="G67" s="24" t="s">
        <v>30</v>
      </c>
      <c r="H67" s="24" t="s">
        <v>24</v>
      </c>
      <c r="I67" s="24" t="s">
        <v>25</v>
      </c>
      <c r="J67" s="24" t="s">
        <v>15</v>
      </c>
      <c r="K67" s="24">
        <v>14.88</v>
      </c>
      <c r="L67" s="23">
        <v>18.939999999999991</v>
      </c>
      <c r="M67" s="23">
        <v>109.6451232</v>
      </c>
      <c r="N67" s="18">
        <v>1.2659180000000001</v>
      </c>
      <c r="O67" s="18">
        <v>0.75969799999999998</v>
      </c>
      <c r="P67" s="18">
        <v>1.1526970000000001</v>
      </c>
      <c r="Q67" s="18">
        <v>3061.7150999999999</v>
      </c>
      <c r="R67" s="18">
        <v>93.747500000000002</v>
      </c>
      <c r="S67" s="18">
        <v>9.3747468E-2</v>
      </c>
      <c r="T67" s="32">
        <v>37.369999999999997</v>
      </c>
      <c r="U67" s="32">
        <v>106.19</v>
      </c>
      <c r="V67" s="18">
        <v>28.833254610000001</v>
      </c>
      <c r="W67" s="18">
        <v>81.932885909999996</v>
      </c>
      <c r="X67" s="18">
        <v>32.659199999999998</v>
      </c>
    </row>
    <row r="68" spans="1:24" x14ac:dyDescent="0.2">
      <c r="A68" s="18" t="s">
        <v>158</v>
      </c>
      <c r="B68" s="24" t="s">
        <v>20</v>
      </c>
      <c r="C68" s="24" t="s">
        <v>63</v>
      </c>
      <c r="D68" s="24" t="s">
        <v>64</v>
      </c>
      <c r="E68" s="24" t="s">
        <v>15</v>
      </c>
      <c r="F68" s="24" t="s">
        <v>14</v>
      </c>
      <c r="G68" s="24" t="s">
        <v>30</v>
      </c>
      <c r="H68" s="24" t="s">
        <v>46</v>
      </c>
      <c r="I68" s="24" t="s">
        <v>47</v>
      </c>
      <c r="J68" s="24" t="s">
        <v>15</v>
      </c>
      <c r="K68" s="24">
        <v>15.08</v>
      </c>
      <c r="L68" s="23">
        <v>19.13999999999999</v>
      </c>
      <c r="M68" s="23">
        <v>110.4027586</v>
      </c>
      <c r="N68" s="18">
        <v>1.2758149999999999</v>
      </c>
      <c r="O68" s="18">
        <v>0.71074700000000002</v>
      </c>
      <c r="P68" s="18"/>
      <c r="Q68" s="18">
        <v>2583.9796000000001</v>
      </c>
      <c r="R68" s="18">
        <v>79.823099999999997</v>
      </c>
      <c r="S68" s="18">
        <v>7.9823076000000007E-2</v>
      </c>
      <c r="T68" s="32">
        <v>38.950000000000003</v>
      </c>
      <c r="U68" s="32">
        <v>100.73</v>
      </c>
      <c r="V68" s="18">
        <v>25.65307176</v>
      </c>
      <c r="W68" s="18">
        <v>66.341789050000003</v>
      </c>
      <c r="X68" s="18">
        <v>32.371299999999998</v>
      </c>
    </row>
    <row r="69" spans="1:24" ht="17" x14ac:dyDescent="0.2">
      <c r="A69" s="18" t="s">
        <v>159</v>
      </c>
      <c r="B69" s="24" t="s">
        <v>20</v>
      </c>
      <c r="C69" s="24" t="s">
        <v>63</v>
      </c>
      <c r="D69" s="24" t="s">
        <v>64</v>
      </c>
      <c r="E69" s="24" t="s">
        <v>15</v>
      </c>
      <c r="F69" s="24" t="s">
        <v>14</v>
      </c>
      <c r="G69" s="24" t="s">
        <v>30</v>
      </c>
      <c r="H69" s="24" t="s">
        <v>46</v>
      </c>
      <c r="I69" s="24" t="s">
        <v>47</v>
      </c>
      <c r="J69" s="24" t="s">
        <v>15</v>
      </c>
      <c r="K69" s="24">
        <v>15.08</v>
      </c>
      <c r="L69" s="23">
        <v>19.13999999999999</v>
      </c>
      <c r="M69" s="23">
        <v>110.4027586</v>
      </c>
      <c r="N69" s="18">
        <v>1.300834</v>
      </c>
      <c r="O69" s="18">
        <v>0.70971700000000004</v>
      </c>
      <c r="P69" s="18"/>
      <c r="Q69" s="18">
        <v>2586.4717000000001</v>
      </c>
      <c r="R69" s="18">
        <v>80.430499999999995</v>
      </c>
      <c r="S69" s="18">
        <v>8.0430462999999994E-2</v>
      </c>
      <c r="T69" s="32">
        <v>38.4</v>
      </c>
      <c r="U69" s="32">
        <v>99.99</v>
      </c>
      <c r="V69" s="18">
        <v>25.86789555</v>
      </c>
      <c r="W69" s="18">
        <v>67.36</v>
      </c>
      <c r="X69" s="18">
        <v>32.157899999999998</v>
      </c>
    </row>
    <row r="70" spans="1:24" ht="17" x14ac:dyDescent="0.2">
      <c r="A70" s="18" t="s">
        <v>160</v>
      </c>
      <c r="B70" s="24" t="s">
        <v>20</v>
      </c>
      <c r="C70" s="24" t="s">
        <v>63</v>
      </c>
      <c r="D70" s="24" t="s">
        <v>64</v>
      </c>
      <c r="E70" s="24" t="s">
        <v>15</v>
      </c>
      <c r="F70" s="24" t="s">
        <v>14</v>
      </c>
      <c r="G70" s="24" t="s">
        <v>30</v>
      </c>
      <c r="H70" s="24" t="s">
        <v>46</v>
      </c>
      <c r="I70" s="24" t="s">
        <v>47</v>
      </c>
      <c r="J70" s="24" t="s">
        <v>15</v>
      </c>
      <c r="K70" s="24">
        <v>15.08</v>
      </c>
      <c r="L70" s="23">
        <v>19.13999999999999</v>
      </c>
      <c r="M70" s="23">
        <v>110.4027586</v>
      </c>
      <c r="N70" s="18">
        <v>1.2735209999999999</v>
      </c>
      <c r="O70" s="18">
        <v>0.73170100000000005</v>
      </c>
      <c r="P70" s="18">
        <v>1.1472803330000001</v>
      </c>
      <c r="Q70" s="18">
        <v>2464.7293</v>
      </c>
      <c r="R70" s="18">
        <v>79.247100000000003</v>
      </c>
      <c r="S70" s="18">
        <v>7.9247148000000003E-2</v>
      </c>
      <c r="T70" s="32">
        <v>38.299999999999997</v>
      </c>
      <c r="U70" s="32">
        <v>99.47</v>
      </c>
      <c r="V70" s="18">
        <v>24.779260780000001</v>
      </c>
      <c r="W70" s="18">
        <v>64.36</v>
      </c>
      <c r="X70" s="18">
        <v>31.101800000000001</v>
      </c>
    </row>
    <row r="71" spans="1:24" ht="17" x14ac:dyDescent="0.2">
      <c r="A71" s="18" t="s">
        <v>161</v>
      </c>
      <c r="B71" s="24" t="s">
        <v>20</v>
      </c>
      <c r="C71" s="24" t="s">
        <v>63</v>
      </c>
      <c r="D71" s="24" t="s">
        <v>64</v>
      </c>
      <c r="E71" s="24" t="s">
        <v>15</v>
      </c>
      <c r="F71" s="24" t="s">
        <v>14</v>
      </c>
      <c r="G71" s="24" t="s">
        <v>30</v>
      </c>
      <c r="H71" s="24" t="s">
        <v>50</v>
      </c>
      <c r="I71" s="24" t="s">
        <v>51</v>
      </c>
      <c r="J71" s="24" t="s">
        <v>15</v>
      </c>
      <c r="K71" s="24">
        <v>15.28</v>
      </c>
      <c r="L71" s="23">
        <v>19.339999999999989</v>
      </c>
      <c r="M71" s="23">
        <v>111.15266010000001</v>
      </c>
      <c r="N71" s="18">
        <v>1.33192</v>
      </c>
      <c r="O71" s="18">
        <v>0.75796799999999998</v>
      </c>
      <c r="P71" s="18">
        <v>1.2082839999999999</v>
      </c>
      <c r="Q71" s="18">
        <v>3228.5428999999999</v>
      </c>
      <c r="R71" s="18">
        <v>103.9588</v>
      </c>
      <c r="S71" s="18">
        <v>0.103958774</v>
      </c>
      <c r="T71" s="32">
        <v>41.41</v>
      </c>
      <c r="U71" s="32">
        <v>109.68</v>
      </c>
      <c r="V71" s="18">
        <v>29.43668529</v>
      </c>
      <c r="W71" s="18">
        <v>77.965474720000003</v>
      </c>
      <c r="X71" s="18">
        <v>31.056000000000001</v>
      </c>
    </row>
    <row r="72" spans="1:24" ht="17" x14ac:dyDescent="0.2">
      <c r="A72" s="18" t="s">
        <v>162</v>
      </c>
      <c r="B72" s="24" t="s">
        <v>20</v>
      </c>
      <c r="C72" s="24" t="s">
        <v>63</v>
      </c>
      <c r="D72" s="24" t="s">
        <v>64</v>
      </c>
      <c r="E72" s="24" t="s">
        <v>15</v>
      </c>
      <c r="F72" s="24" t="s">
        <v>14</v>
      </c>
      <c r="G72" s="24" t="s">
        <v>30</v>
      </c>
      <c r="H72" s="24" t="s">
        <v>138</v>
      </c>
      <c r="I72" s="24" t="s">
        <v>53</v>
      </c>
      <c r="J72" s="24" t="s">
        <v>15</v>
      </c>
      <c r="K72" s="24">
        <v>15.47</v>
      </c>
      <c r="L72" s="23">
        <v>19.52999999999999</v>
      </c>
      <c r="M72" s="23">
        <v>112.6670507</v>
      </c>
      <c r="N72" s="18">
        <v>1.3966829999999999</v>
      </c>
      <c r="O72" s="18">
        <v>0.77521099999999998</v>
      </c>
      <c r="P72" s="18">
        <v>1.2085649999999999</v>
      </c>
      <c r="Q72" s="18">
        <v>4270.942</v>
      </c>
      <c r="R72" s="18">
        <v>144.49180000000001</v>
      </c>
      <c r="S72" s="18">
        <v>0.14449184600000001</v>
      </c>
      <c r="T72" s="32">
        <v>47.51</v>
      </c>
      <c r="U72" s="32">
        <v>119.98</v>
      </c>
      <c r="V72" s="18">
        <v>35.597298440000003</v>
      </c>
      <c r="W72" s="18">
        <v>89.904051170000002</v>
      </c>
      <c r="X72" s="18">
        <v>29.558399999999999</v>
      </c>
    </row>
    <row r="73" spans="1:24" ht="17" x14ac:dyDescent="0.2">
      <c r="A73" s="18" t="s">
        <v>163</v>
      </c>
      <c r="B73" s="24" t="s">
        <v>20</v>
      </c>
      <c r="C73" s="24" t="s">
        <v>63</v>
      </c>
      <c r="D73" s="24" t="s">
        <v>64</v>
      </c>
      <c r="E73" s="24" t="s">
        <v>15</v>
      </c>
      <c r="F73" s="24" t="s">
        <v>14</v>
      </c>
      <c r="G73" s="24" t="s">
        <v>44</v>
      </c>
      <c r="H73" s="24" t="s">
        <v>140</v>
      </c>
      <c r="I73" s="24" t="s">
        <v>141</v>
      </c>
      <c r="J73" s="24" t="s">
        <v>15</v>
      </c>
      <c r="K73" s="24">
        <v>15.68</v>
      </c>
      <c r="L73" s="23">
        <v>19.739999999999991</v>
      </c>
      <c r="M73" s="23">
        <v>114.4815668</v>
      </c>
      <c r="N73" s="18">
        <v>1.3414360000000001</v>
      </c>
      <c r="O73" s="18">
        <v>0.75687899999999997</v>
      </c>
      <c r="P73" s="18">
        <v>1.1987030000000001</v>
      </c>
      <c r="Q73" s="18">
        <v>3935.6779000000001</v>
      </c>
      <c r="R73" s="18">
        <v>126.9068</v>
      </c>
      <c r="S73" s="18">
        <v>0.12690681100000001</v>
      </c>
      <c r="T73" s="32">
        <v>50.5</v>
      </c>
      <c r="U73" s="32">
        <v>124.19</v>
      </c>
      <c r="V73" s="18">
        <v>31.69049622</v>
      </c>
      <c r="W73" s="18">
        <v>77.931747669999993</v>
      </c>
      <c r="X73" s="18">
        <v>31.0123</v>
      </c>
    </row>
    <row r="74" spans="1:24" ht="17" x14ac:dyDescent="0.2">
      <c r="A74" s="18" t="s">
        <v>164</v>
      </c>
      <c r="B74" s="24" t="s">
        <v>20</v>
      </c>
      <c r="C74" s="24" t="s">
        <v>63</v>
      </c>
      <c r="D74" s="24" t="s">
        <v>64</v>
      </c>
      <c r="E74" s="24" t="s">
        <v>15</v>
      </c>
      <c r="F74" s="24" t="s">
        <v>14</v>
      </c>
      <c r="G74" s="24" t="s">
        <v>44</v>
      </c>
      <c r="H74" s="24" t="s">
        <v>165</v>
      </c>
      <c r="I74" s="24" t="s">
        <v>122</v>
      </c>
      <c r="J74" s="24" t="s">
        <v>15</v>
      </c>
      <c r="K74" s="24" t="s">
        <v>166</v>
      </c>
      <c r="L74" s="23">
        <v>19.789999999999992</v>
      </c>
      <c r="M74" s="23">
        <v>114.9135945</v>
      </c>
      <c r="N74" s="18">
        <v>1.317527318</v>
      </c>
      <c r="O74" s="18">
        <v>0.78273215299999999</v>
      </c>
      <c r="P74" s="18">
        <v>1.193584827</v>
      </c>
      <c r="Q74" s="18"/>
      <c r="R74" s="18"/>
      <c r="S74" s="18"/>
      <c r="T74" s="32">
        <v>40.340000000000003</v>
      </c>
      <c r="U74" s="32">
        <v>87.07</v>
      </c>
      <c r="V74" s="18"/>
      <c r="W74" s="18"/>
      <c r="X74" s="18"/>
    </row>
    <row r="75" spans="1:24" ht="17" x14ac:dyDescent="0.2">
      <c r="A75" s="18" t="s">
        <v>167</v>
      </c>
      <c r="B75" s="24" t="s">
        <v>20</v>
      </c>
      <c r="C75" s="24" t="s">
        <v>63</v>
      </c>
      <c r="D75" s="24" t="s">
        <v>64</v>
      </c>
      <c r="E75" s="24" t="s">
        <v>15</v>
      </c>
      <c r="F75" s="24" t="s">
        <v>14</v>
      </c>
      <c r="G75" s="24" t="s">
        <v>44</v>
      </c>
      <c r="H75" s="24" t="s">
        <v>168</v>
      </c>
      <c r="I75" s="24" t="s">
        <v>169</v>
      </c>
      <c r="J75" s="24" t="s">
        <v>15</v>
      </c>
      <c r="K75" s="24" t="s">
        <v>170</v>
      </c>
      <c r="L75" s="23">
        <v>19.889999999999993</v>
      </c>
      <c r="M75" s="23">
        <v>115.6</v>
      </c>
      <c r="N75" s="18">
        <v>1.2904040459999999</v>
      </c>
      <c r="O75" s="18">
        <v>0.72129282699999997</v>
      </c>
      <c r="P75" s="18">
        <v>1.194928411</v>
      </c>
      <c r="Q75" s="18">
        <v>1924.26</v>
      </c>
      <c r="R75" s="18">
        <v>89.28</v>
      </c>
      <c r="S75" s="18">
        <v>8.9279999999999998E-2</v>
      </c>
      <c r="T75" s="32">
        <v>44.24</v>
      </c>
      <c r="U75" s="32">
        <v>96.32</v>
      </c>
      <c r="V75" s="18">
        <v>19.977118699999998</v>
      </c>
      <c r="W75" s="18">
        <v>43.492785329999997</v>
      </c>
      <c r="X75" s="18">
        <v>21.5530914</v>
      </c>
    </row>
    <row r="76" spans="1:24" ht="17" x14ac:dyDescent="0.2">
      <c r="A76" s="18" t="s">
        <v>171</v>
      </c>
      <c r="B76" s="25">
        <v>303</v>
      </c>
      <c r="C76" s="24" t="s">
        <v>63</v>
      </c>
      <c r="D76" s="24" t="s">
        <v>64</v>
      </c>
      <c r="E76" s="24" t="s">
        <v>15</v>
      </c>
      <c r="F76" s="24" t="s">
        <v>14</v>
      </c>
      <c r="G76" s="24" t="s">
        <v>44</v>
      </c>
      <c r="H76" s="24" t="s">
        <v>172</v>
      </c>
      <c r="I76" s="24" t="s">
        <v>125</v>
      </c>
      <c r="J76" s="24" t="s">
        <v>15</v>
      </c>
      <c r="K76" s="24" t="s">
        <v>173</v>
      </c>
      <c r="L76" s="23">
        <v>19.989999999999995</v>
      </c>
      <c r="M76" s="23">
        <v>116.9333333</v>
      </c>
      <c r="N76" s="18">
        <v>1.2782344859999999</v>
      </c>
      <c r="O76" s="18">
        <v>0.70270652300000003</v>
      </c>
      <c r="P76" s="18"/>
      <c r="Q76" s="18">
        <v>1778.89</v>
      </c>
      <c r="R76" s="18">
        <v>89.958399999999997</v>
      </c>
      <c r="S76" s="18">
        <v>8.9958399999999994E-2</v>
      </c>
      <c r="T76" s="32">
        <v>44.49</v>
      </c>
      <c r="U76" s="32">
        <v>103.17</v>
      </c>
      <c r="V76" s="18">
        <v>17.242652759999999</v>
      </c>
      <c r="W76" s="18">
        <v>39.981525099999999</v>
      </c>
      <c r="X76" s="18">
        <v>19.774584699999998</v>
      </c>
    </row>
    <row r="77" spans="1:24" ht="17" x14ac:dyDescent="0.2">
      <c r="A77" s="18" t="s">
        <v>174</v>
      </c>
      <c r="B77" s="24" t="s">
        <v>20</v>
      </c>
      <c r="C77" s="24" t="s">
        <v>63</v>
      </c>
      <c r="D77" s="24" t="s">
        <v>64</v>
      </c>
      <c r="E77" s="24" t="s">
        <v>15</v>
      </c>
      <c r="F77" s="24" t="s">
        <v>14</v>
      </c>
      <c r="G77" s="24" t="s">
        <v>44</v>
      </c>
      <c r="H77" s="24" t="s">
        <v>175</v>
      </c>
      <c r="I77" s="24" t="s">
        <v>176</v>
      </c>
      <c r="J77" s="24" t="s">
        <v>15</v>
      </c>
      <c r="K77" s="24" t="s">
        <v>177</v>
      </c>
      <c r="L77" s="23">
        <v>20.089999999999996</v>
      </c>
      <c r="M77" s="23">
        <v>116.9333333</v>
      </c>
      <c r="N77" s="18">
        <v>1.3275520700000001</v>
      </c>
      <c r="O77" s="18">
        <v>0.74859981499999995</v>
      </c>
      <c r="P77" s="18">
        <v>1.193959091</v>
      </c>
      <c r="Q77" s="18">
        <v>1782.19</v>
      </c>
      <c r="R77" s="18">
        <v>78.981999999999999</v>
      </c>
      <c r="S77" s="18">
        <v>7.8981999999999997E-2</v>
      </c>
      <c r="T77" s="32">
        <v>38.94</v>
      </c>
      <c r="U77" s="32">
        <v>93.73</v>
      </c>
      <c r="V77" s="18">
        <v>19.01448873</v>
      </c>
      <c r="W77" s="18">
        <v>45.772880790000002</v>
      </c>
      <c r="X77" s="18">
        <v>22.564508369999999</v>
      </c>
    </row>
    <row r="78" spans="1:24" s="3" customFormat="1" ht="17" x14ac:dyDescent="0.2">
      <c r="A78" s="18" t="s">
        <v>178</v>
      </c>
      <c r="B78" s="24" t="s">
        <v>20</v>
      </c>
      <c r="C78" s="24" t="s">
        <v>63</v>
      </c>
      <c r="D78" s="24" t="s">
        <v>64</v>
      </c>
      <c r="E78" s="24" t="s">
        <v>15</v>
      </c>
      <c r="F78" s="24" t="s">
        <v>14</v>
      </c>
      <c r="G78" s="24" t="s">
        <v>44</v>
      </c>
      <c r="H78" s="24" t="s">
        <v>57</v>
      </c>
      <c r="I78" s="24" t="s">
        <v>58</v>
      </c>
      <c r="J78" s="24" t="s">
        <v>15</v>
      </c>
      <c r="K78" s="24" t="s">
        <v>179</v>
      </c>
      <c r="L78" s="23">
        <v>20.189999999999998</v>
      </c>
      <c r="M78" s="23">
        <v>117.6</v>
      </c>
      <c r="N78" s="18">
        <v>1.2803608689999999</v>
      </c>
      <c r="O78" s="18">
        <v>0.76898591299999997</v>
      </c>
      <c r="P78" s="18"/>
      <c r="Q78" s="18"/>
      <c r="R78" s="18"/>
      <c r="S78" s="18"/>
      <c r="T78" s="32">
        <v>34.18</v>
      </c>
      <c r="U78" s="32">
        <v>80.37</v>
      </c>
      <c r="V78" s="18"/>
      <c r="W78" s="18"/>
      <c r="X78" s="18"/>
    </row>
    <row r="79" spans="1:24" s="3" customFormat="1" ht="17" x14ac:dyDescent="0.2">
      <c r="A79" s="18" t="s">
        <v>180</v>
      </c>
      <c r="B79" s="24" t="s">
        <v>20</v>
      </c>
      <c r="C79" s="24" t="s">
        <v>63</v>
      </c>
      <c r="D79" s="24" t="s">
        <v>64</v>
      </c>
      <c r="E79" s="24" t="s">
        <v>15</v>
      </c>
      <c r="F79" s="24" t="s">
        <v>14</v>
      </c>
      <c r="G79" s="24" t="s">
        <v>44</v>
      </c>
      <c r="H79" s="24" t="s">
        <v>57</v>
      </c>
      <c r="I79" s="24" t="s">
        <v>58</v>
      </c>
      <c r="J79" s="24" t="s">
        <v>15</v>
      </c>
      <c r="K79" s="24" t="s">
        <v>179</v>
      </c>
      <c r="L79" s="23">
        <v>20.189999999999998</v>
      </c>
      <c r="M79" s="23">
        <v>117.6</v>
      </c>
      <c r="N79" s="18">
        <v>1.2938497090000001</v>
      </c>
      <c r="O79" s="18">
        <v>0.76927712000000004</v>
      </c>
      <c r="P79" s="18"/>
      <c r="Q79" s="18"/>
      <c r="R79" s="18"/>
      <c r="S79" s="18"/>
      <c r="T79" s="32">
        <v>32.26</v>
      </c>
      <c r="U79" s="32">
        <v>77.180000000000007</v>
      </c>
      <c r="V79" s="18"/>
      <c r="W79" s="18"/>
      <c r="X79" s="18"/>
    </row>
    <row r="80" spans="1:24" s="3" customFormat="1" ht="17" x14ac:dyDescent="0.2">
      <c r="A80" s="18" t="s">
        <v>181</v>
      </c>
      <c r="B80" s="24" t="s">
        <v>20</v>
      </c>
      <c r="C80" s="24" t="s">
        <v>63</v>
      </c>
      <c r="D80" s="24" t="s">
        <v>64</v>
      </c>
      <c r="E80" s="24" t="s">
        <v>15</v>
      </c>
      <c r="F80" s="24" t="s">
        <v>14</v>
      </c>
      <c r="G80" s="24" t="s">
        <v>44</v>
      </c>
      <c r="H80" s="24" t="s">
        <v>57</v>
      </c>
      <c r="I80" s="24" t="s">
        <v>58</v>
      </c>
      <c r="J80" s="24" t="s">
        <v>15</v>
      </c>
      <c r="K80" s="24" t="s">
        <v>179</v>
      </c>
      <c r="L80" s="23">
        <v>20.189999999999998</v>
      </c>
      <c r="M80" s="23">
        <v>117.6</v>
      </c>
      <c r="N80" s="18">
        <v>1.297436619</v>
      </c>
      <c r="O80" s="18">
        <v>0.77814415800000003</v>
      </c>
      <c r="P80" s="18">
        <v>1.150888285</v>
      </c>
      <c r="Q80" s="18"/>
      <c r="R80" s="18"/>
      <c r="S80" s="18"/>
      <c r="T80" s="32">
        <v>32.590000000000003</v>
      </c>
      <c r="U80" s="32">
        <v>77.87</v>
      </c>
      <c r="V80" s="18"/>
      <c r="W80" s="18"/>
      <c r="X80" s="18"/>
    </row>
    <row r="81" spans="1:24" s="3" customFormat="1" ht="17" x14ac:dyDescent="0.2">
      <c r="A81" s="18" t="s">
        <v>185</v>
      </c>
      <c r="B81" s="24" t="s">
        <v>20</v>
      </c>
      <c r="C81" s="24" t="s">
        <v>63</v>
      </c>
      <c r="D81" s="24" t="s">
        <v>64</v>
      </c>
      <c r="E81" s="24" t="s">
        <v>15</v>
      </c>
      <c r="F81" s="24" t="s">
        <v>14</v>
      </c>
      <c r="G81" s="24" t="s">
        <v>44</v>
      </c>
      <c r="H81" s="24" t="s">
        <v>183</v>
      </c>
      <c r="I81" s="24" t="s">
        <v>110</v>
      </c>
      <c r="J81" s="24" t="s">
        <v>15</v>
      </c>
      <c r="K81" s="24" t="s">
        <v>184</v>
      </c>
      <c r="L81" s="23">
        <v>20.29</v>
      </c>
      <c r="M81" s="23">
        <v>118.2666667</v>
      </c>
      <c r="N81" s="18">
        <v>1.2514107409999999</v>
      </c>
      <c r="O81" s="18">
        <v>0.70485570200000003</v>
      </c>
      <c r="P81" s="18"/>
      <c r="Q81" s="18">
        <v>1679.2</v>
      </c>
      <c r="R81" s="18">
        <v>69.917000000000002</v>
      </c>
      <c r="S81" s="18">
        <v>6.9917000000000007E-2</v>
      </c>
      <c r="T81" s="32">
        <v>37.450000000000003</v>
      </c>
      <c r="U81" s="32">
        <v>93.36</v>
      </c>
      <c r="V81" s="18">
        <v>17.986906149999999</v>
      </c>
      <c r="W81" s="18">
        <v>44.834620270000002</v>
      </c>
      <c r="X81" s="18">
        <v>24.01704879</v>
      </c>
    </row>
    <row r="82" spans="1:24" s="3" customFormat="1" ht="17" x14ac:dyDescent="0.2">
      <c r="A82" s="18" t="s">
        <v>186</v>
      </c>
      <c r="B82" s="24" t="s">
        <v>20</v>
      </c>
      <c r="C82" s="24" t="s">
        <v>63</v>
      </c>
      <c r="D82" s="24" t="s">
        <v>64</v>
      </c>
      <c r="E82" s="24" t="s">
        <v>15</v>
      </c>
      <c r="F82" s="24" t="s">
        <v>14</v>
      </c>
      <c r="G82" s="24" t="s">
        <v>44</v>
      </c>
      <c r="H82" s="24" t="s">
        <v>183</v>
      </c>
      <c r="I82" s="24" t="s">
        <v>110</v>
      </c>
      <c r="J82" s="24" t="s">
        <v>15</v>
      </c>
      <c r="K82" s="24" t="s">
        <v>184</v>
      </c>
      <c r="L82" s="23">
        <v>20.29</v>
      </c>
      <c r="M82" s="23">
        <v>118.2666667</v>
      </c>
      <c r="N82" s="18">
        <v>1.2454716990000001</v>
      </c>
      <c r="O82" s="18">
        <v>0.72507477600000003</v>
      </c>
      <c r="P82" s="18"/>
      <c r="Q82" s="18">
        <v>1436.57</v>
      </c>
      <c r="R82" s="18">
        <v>70.599000000000004</v>
      </c>
      <c r="S82" s="18">
        <v>7.0598999999999995E-2</v>
      </c>
      <c r="T82" s="32">
        <v>37.83</v>
      </c>
      <c r="U82" s="32">
        <v>98.73</v>
      </c>
      <c r="V82" s="18">
        <v>14.550859689999999</v>
      </c>
      <c r="W82" s="18">
        <v>37.978776279999998</v>
      </c>
      <c r="X82" s="18">
        <v>20.34830522</v>
      </c>
    </row>
    <row r="83" spans="1:24" s="3" customFormat="1" ht="17" x14ac:dyDescent="0.2">
      <c r="A83" s="18" t="s">
        <v>182</v>
      </c>
      <c r="B83" s="24" t="s">
        <v>20</v>
      </c>
      <c r="C83" s="24" t="s">
        <v>63</v>
      </c>
      <c r="D83" s="24" t="s">
        <v>64</v>
      </c>
      <c r="E83" s="24" t="s">
        <v>15</v>
      </c>
      <c r="F83" s="24" t="s">
        <v>14</v>
      </c>
      <c r="G83" s="24" t="s">
        <v>44</v>
      </c>
      <c r="H83" s="24" t="s">
        <v>183</v>
      </c>
      <c r="I83" s="24" t="s">
        <v>110</v>
      </c>
      <c r="J83" s="24" t="s">
        <v>15</v>
      </c>
      <c r="K83" s="24" t="s">
        <v>184</v>
      </c>
      <c r="L83" s="23">
        <v>20.29</v>
      </c>
      <c r="M83" s="23">
        <v>118.2666667</v>
      </c>
      <c r="N83" s="18">
        <v>1.2534912460000001</v>
      </c>
      <c r="O83" s="18">
        <v>0.71636780300000003</v>
      </c>
      <c r="P83" s="18">
        <v>1.1099872799999999</v>
      </c>
      <c r="Q83" s="18">
        <v>1519.77</v>
      </c>
      <c r="R83" s="18">
        <v>73.795500000000004</v>
      </c>
      <c r="S83" s="18">
        <v>7.37955E-2</v>
      </c>
      <c r="T83" s="32">
        <v>38.479999999999997</v>
      </c>
      <c r="U83" s="32">
        <v>96.17</v>
      </c>
      <c r="V83" s="18">
        <v>15.8025916</v>
      </c>
      <c r="W83" s="18">
        <v>39.494036020000003</v>
      </c>
      <c r="X83" s="18">
        <v>20.594345180000001</v>
      </c>
    </row>
    <row r="84" spans="1:24" s="3" customFormat="1" ht="17" x14ac:dyDescent="0.2">
      <c r="A84" s="18" t="s">
        <v>187</v>
      </c>
      <c r="B84" s="24" t="s">
        <v>20</v>
      </c>
      <c r="C84" s="24" t="s">
        <v>63</v>
      </c>
      <c r="D84" s="24" t="s">
        <v>64</v>
      </c>
      <c r="E84" s="24" t="s">
        <v>15</v>
      </c>
      <c r="F84" s="24" t="s">
        <v>14</v>
      </c>
      <c r="G84" s="24" t="s">
        <v>44</v>
      </c>
      <c r="H84" s="24" t="s">
        <v>60</v>
      </c>
      <c r="I84" s="24" t="s">
        <v>61</v>
      </c>
      <c r="J84" s="24" t="s">
        <v>15</v>
      </c>
      <c r="K84" s="24" t="s">
        <v>188</v>
      </c>
      <c r="L84" s="23">
        <v>20.39</v>
      </c>
      <c r="M84" s="23">
        <v>118.9333333</v>
      </c>
      <c r="N84" s="18">
        <v>1.336453168</v>
      </c>
      <c r="O84" s="18">
        <v>0.82327139900000001</v>
      </c>
      <c r="P84" s="18">
        <v>0.99890776599999997</v>
      </c>
      <c r="Q84" s="18">
        <v>1175.5999999999999</v>
      </c>
      <c r="R84" s="18">
        <v>52.400700000000001</v>
      </c>
      <c r="S84" s="18">
        <v>5.2400700000000001E-2</v>
      </c>
      <c r="T84" s="32">
        <v>28.76</v>
      </c>
      <c r="U84" s="32">
        <v>99.19</v>
      </c>
      <c r="V84" s="18">
        <v>11.85158302</v>
      </c>
      <c r="W84" s="18">
        <v>40.871811450000003</v>
      </c>
      <c r="X84" s="18">
        <v>22.434814800000002</v>
      </c>
    </row>
    <row r="85" spans="1:24" s="3" customFormat="1" ht="17" x14ac:dyDescent="0.2">
      <c r="A85" s="18" t="s">
        <v>189</v>
      </c>
      <c r="B85" s="24" t="s">
        <v>20</v>
      </c>
      <c r="C85" s="24" t="s">
        <v>63</v>
      </c>
      <c r="D85" s="24" t="s">
        <v>64</v>
      </c>
      <c r="E85" s="24" t="s">
        <v>15</v>
      </c>
      <c r="F85" s="24" t="s">
        <v>14</v>
      </c>
      <c r="G85" s="24" t="s">
        <v>44</v>
      </c>
      <c r="H85" s="24" t="s">
        <v>190</v>
      </c>
      <c r="I85" s="24" t="s">
        <v>113</v>
      </c>
      <c r="J85" s="24" t="s">
        <v>15</v>
      </c>
      <c r="K85" s="24" t="s">
        <v>191</v>
      </c>
      <c r="L85" s="23">
        <v>20.490000000000002</v>
      </c>
      <c r="M85" s="23">
        <v>119.6</v>
      </c>
      <c r="N85" s="18">
        <v>1.3744898029999999</v>
      </c>
      <c r="O85" s="18">
        <v>0.87314648299999997</v>
      </c>
      <c r="P85" s="18">
        <v>0.989596272</v>
      </c>
      <c r="Q85" s="18">
        <v>1090.05</v>
      </c>
      <c r="R85" s="18">
        <v>64.846599999999995</v>
      </c>
      <c r="S85" s="18">
        <v>6.4846600000000004E-2</v>
      </c>
      <c r="T85" s="32">
        <v>25.7</v>
      </c>
      <c r="U85" s="32">
        <v>96.2</v>
      </c>
      <c r="V85" s="18">
        <v>11.330963300000001</v>
      </c>
      <c r="W85" s="18">
        <v>42.406971540000001</v>
      </c>
      <c r="X85" s="18">
        <v>16.809670820000001</v>
      </c>
    </row>
    <row r="86" spans="1:24" s="3" customFormat="1" ht="17" x14ac:dyDescent="0.2">
      <c r="A86" s="18" t="s">
        <v>192</v>
      </c>
      <c r="B86" s="24" t="s">
        <v>20</v>
      </c>
      <c r="C86" s="24" t="s">
        <v>63</v>
      </c>
      <c r="D86" s="24" t="s">
        <v>64</v>
      </c>
      <c r="E86" s="24" t="s">
        <v>15</v>
      </c>
      <c r="F86" s="24" t="s">
        <v>14</v>
      </c>
      <c r="G86" s="24" t="s">
        <v>44</v>
      </c>
      <c r="H86" s="24" t="s">
        <v>66</v>
      </c>
      <c r="I86" s="24" t="s">
        <v>67</v>
      </c>
      <c r="J86" s="24" t="s">
        <v>15</v>
      </c>
      <c r="K86" s="24" t="s">
        <v>193</v>
      </c>
      <c r="L86" s="23">
        <v>20.590000000000003</v>
      </c>
      <c r="M86" s="23">
        <v>120.2666667</v>
      </c>
      <c r="N86" s="18">
        <v>1.357748942</v>
      </c>
      <c r="O86" s="18">
        <v>0.92335344900000005</v>
      </c>
      <c r="P86" s="18">
        <v>0.98061993300000005</v>
      </c>
      <c r="Q86" s="18"/>
      <c r="R86" s="18"/>
      <c r="S86" s="18"/>
      <c r="T86" s="32">
        <v>26.72</v>
      </c>
      <c r="U86" s="32">
        <v>89.14</v>
      </c>
      <c r="V86" s="18"/>
      <c r="W86" s="18"/>
      <c r="X86" s="18"/>
    </row>
    <row r="87" spans="1:24" s="3" customFormat="1" ht="17" x14ac:dyDescent="0.2">
      <c r="A87" s="18" t="s">
        <v>194</v>
      </c>
      <c r="B87" s="24" t="s">
        <v>20</v>
      </c>
      <c r="C87" s="24" t="s">
        <v>63</v>
      </c>
      <c r="D87" s="24" t="s">
        <v>64</v>
      </c>
      <c r="E87" s="24" t="s">
        <v>15</v>
      </c>
      <c r="F87" s="24" t="s">
        <v>14</v>
      </c>
      <c r="G87" s="24" t="s">
        <v>44</v>
      </c>
      <c r="H87" s="24" t="s">
        <v>195</v>
      </c>
      <c r="I87" s="24" t="s">
        <v>117</v>
      </c>
      <c r="J87" s="24" t="s">
        <v>15</v>
      </c>
      <c r="K87" s="24" t="s">
        <v>196</v>
      </c>
      <c r="L87" s="23">
        <v>20.690000000000005</v>
      </c>
      <c r="M87" s="23">
        <v>120.9333333</v>
      </c>
      <c r="N87" s="18">
        <v>1.381208164</v>
      </c>
      <c r="O87" s="18">
        <v>0.91526226899999996</v>
      </c>
      <c r="P87" s="18">
        <v>0.93799718300000001</v>
      </c>
      <c r="Q87" s="18">
        <v>1258.1400000000001</v>
      </c>
      <c r="R87" s="18">
        <v>48.896000000000001</v>
      </c>
      <c r="S87" s="18">
        <v>4.8896000000000002E-2</v>
      </c>
      <c r="T87" s="32">
        <v>22.73</v>
      </c>
      <c r="U87" s="32">
        <v>89.75</v>
      </c>
      <c r="V87" s="18">
        <v>14.017710709999999</v>
      </c>
      <c r="W87" s="18">
        <v>55.344700170000003</v>
      </c>
      <c r="X87" s="18">
        <v>25.73093914</v>
      </c>
    </row>
    <row r="88" spans="1:24" s="3" customFormat="1" ht="17" x14ac:dyDescent="0.2">
      <c r="A88" s="18" t="s">
        <v>197</v>
      </c>
      <c r="B88" s="24" t="s">
        <v>20</v>
      </c>
      <c r="C88" s="24" t="s">
        <v>63</v>
      </c>
      <c r="D88" s="24" t="s">
        <v>64</v>
      </c>
      <c r="E88" s="24" t="s">
        <v>15</v>
      </c>
      <c r="F88" s="24" t="s">
        <v>14</v>
      </c>
      <c r="G88" s="24" t="s">
        <v>44</v>
      </c>
      <c r="H88" s="24" t="s">
        <v>69</v>
      </c>
      <c r="I88" s="24" t="s">
        <v>70</v>
      </c>
      <c r="J88" s="24" t="s">
        <v>15</v>
      </c>
      <c r="K88" s="24" t="s">
        <v>198</v>
      </c>
      <c r="L88" s="23">
        <v>20.790000000000006</v>
      </c>
      <c r="M88" s="23">
        <v>121.6</v>
      </c>
      <c r="N88" s="18">
        <v>1.3764608899999999</v>
      </c>
      <c r="O88" s="18">
        <v>0.88557058499999997</v>
      </c>
      <c r="P88" s="18">
        <v>0.92967825199999998</v>
      </c>
      <c r="Q88" s="18">
        <v>859.61</v>
      </c>
      <c r="R88" s="18">
        <v>54.386400000000002</v>
      </c>
      <c r="S88" s="18">
        <v>5.4386400000000001E-2</v>
      </c>
      <c r="T88" s="32">
        <v>23.79</v>
      </c>
      <c r="U88" s="32">
        <v>90.15</v>
      </c>
      <c r="V88" s="18">
        <v>9.5358377369999996</v>
      </c>
      <c r="W88" s="18">
        <v>36.136894849999997</v>
      </c>
      <c r="X88" s="18">
        <v>15.805605809999999</v>
      </c>
    </row>
    <row r="89" spans="1:24" s="3" customFormat="1" ht="17" x14ac:dyDescent="0.2">
      <c r="A89" s="18" t="s">
        <v>199</v>
      </c>
      <c r="B89" s="24" t="s">
        <v>20</v>
      </c>
      <c r="C89" s="24" t="s">
        <v>63</v>
      </c>
      <c r="D89" s="24" t="s">
        <v>64</v>
      </c>
      <c r="E89" s="24" t="s">
        <v>15</v>
      </c>
      <c r="F89" s="24" t="s">
        <v>14</v>
      </c>
      <c r="G89" s="24" t="s">
        <v>44</v>
      </c>
      <c r="H89" s="24" t="s">
        <v>200</v>
      </c>
      <c r="I89" s="24" t="s">
        <v>119</v>
      </c>
      <c r="J89" s="24" t="s">
        <v>15</v>
      </c>
      <c r="K89" s="24" t="s">
        <v>201</v>
      </c>
      <c r="L89" s="23">
        <v>20.890000000000008</v>
      </c>
      <c r="M89" s="23">
        <v>122.2666667</v>
      </c>
      <c r="N89" s="18">
        <v>1.3381151760000001</v>
      </c>
      <c r="O89" s="18">
        <v>0.85825815900000002</v>
      </c>
      <c r="P89" s="18">
        <v>0.94605163699999995</v>
      </c>
      <c r="Q89" s="18">
        <v>1097.3499999999999</v>
      </c>
      <c r="R89" s="18">
        <v>53.667000000000002</v>
      </c>
      <c r="S89" s="18">
        <v>5.3666999999999999E-2</v>
      </c>
      <c r="T89" s="32">
        <v>26.59</v>
      </c>
      <c r="U89" s="32">
        <v>94.2</v>
      </c>
      <c r="V89" s="18">
        <v>11.649447540000001</v>
      </c>
      <c r="W89" s="18">
        <v>41.26430817</v>
      </c>
      <c r="X89" s="18">
        <v>20.447388530000001</v>
      </c>
    </row>
    <row r="90" spans="1:24" s="3" customFormat="1" ht="17" x14ac:dyDescent="0.2">
      <c r="A90" s="18" t="s">
        <v>202</v>
      </c>
      <c r="B90" s="24" t="s">
        <v>20</v>
      </c>
      <c r="C90" s="24" t="s">
        <v>63</v>
      </c>
      <c r="D90" s="24" t="s">
        <v>64</v>
      </c>
      <c r="E90" s="24" t="s">
        <v>15</v>
      </c>
      <c r="F90" s="24" t="s">
        <v>14</v>
      </c>
      <c r="G90" s="24" t="s">
        <v>44</v>
      </c>
      <c r="H90" s="24" t="s">
        <v>27</v>
      </c>
      <c r="I90" s="24" t="s">
        <v>28</v>
      </c>
      <c r="J90" s="24" t="s">
        <v>15</v>
      </c>
      <c r="K90" s="24" t="s">
        <v>203</v>
      </c>
      <c r="L90" s="23">
        <v>20.990000000000009</v>
      </c>
      <c r="M90" s="23">
        <v>122.9333333</v>
      </c>
      <c r="N90" s="18">
        <v>1.3436276899999999</v>
      </c>
      <c r="O90" s="18">
        <v>0.849535225</v>
      </c>
      <c r="P90" s="18">
        <v>0.95470393499999995</v>
      </c>
      <c r="Q90" s="18"/>
      <c r="R90" s="18"/>
      <c r="S90" s="18"/>
      <c r="T90" s="32">
        <v>25.34</v>
      </c>
      <c r="U90" s="32">
        <v>78.86</v>
      </c>
      <c r="V90" s="18"/>
      <c r="W90" s="18"/>
      <c r="X90" s="18"/>
    </row>
    <row r="91" spans="1:24" s="3" customFormat="1" ht="17" x14ac:dyDescent="0.2">
      <c r="A91" s="18" t="s">
        <v>204</v>
      </c>
      <c r="B91" s="24" t="s">
        <v>20</v>
      </c>
      <c r="C91" s="24" t="s">
        <v>63</v>
      </c>
      <c r="D91" s="24" t="s">
        <v>64</v>
      </c>
      <c r="E91" s="24" t="s">
        <v>15</v>
      </c>
      <c r="F91" s="24" t="s">
        <v>14</v>
      </c>
      <c r="G91" s="24" t="s">
        <v>56</v>
      </c>
      <c r="H91" s="24" t="s">
        <v>23</v>
      </c>
      <c r="I91" s="24" t="s">
        <v>30</v>
      </c>
      <c r="J91" s="24" t="s">
        <v>15</v>
      </c>
      <c r="K91" s="24" t="s">
        <v>205</v>
      </c>
      <c r="L91" s="23">
        <v>21.090000000000011</v>
      </c>
      <c r="M91" s="23">
        <v>123.2731546</v>
      </c>
      <c r="N91" s="18">
        <v>1.2988512050000001</v>
      </c>
      <c r="O91" s="18">
        <v>0.86829688299999996</v>
      </c>
      <c r="P91" s="18">
        <v>0.96691402299999996</v>
      </c>
      <c r="Q91" s="18">
        <v>1180.57</v>
      </c>
      <c r="R91" s="18">
        <v>57.976799999999997</v>
      </c>
      <c r="S91" s="18">
        <v>5.7976800000000002E-2</v>
      </c>
      <c r="T91" s="32">
        <v>23.66</v>
      </c>
      <c r="U91" s="32">
        <v>83.46</v>
      </c>
      <c r="V91" s="18">
        <v>14.144508650000001</v>
      </c>
      <c r="W91" s="18">
        <v>49.888860719999997</v>
      </c>
      <c r="X91" s="18">
        <v>20.362800289999999</v>
      </c>
    </row>
    <row r="92" spans="1:24" s="3" customFormat="1" x14ac:dyDescent="0.2">
      <c r="A92" s="18" t="s">
        <v>243</v>
      </c>
      <c r="B92" s="24"/>
      <c r="C92" s="24"/>
      <c r="D92" s="24"/>
      <c r="E92" s="24"/>
      <c r="F92" s="24"/>
      <c r="G92" s="24"/>
      <c r="H92" s="24"/>
      <c r="I92" s="24"/>
      <c r="J92" s="24"/>
      <c r="K92" s="24"/>
      <c r="L92" s="23"/>
      <c r="M92" s="23">
        <v>123.5766598</v>
      </c>
      <c r="N92" s="18">
        <v>1.3047754250000001</v>
      </c>
      <c r="O92" s="18">
        <v>0.85120081700000005</v>
      </c>
      <c r="P92" s="18">
        <v>0.98958563899999996</v>
      </c>
      <c r="Q92" s="18">
        <v>1290</v>
      </c>
      <c r="R92" s="18">
        <v>57.661000000000001</v>
      </c>
      <c r="S92" s="18">
        <v>5.7660999999999997E-2</v>
      </c>
      <c r="T92" s="32">
        <v>27.09</v>
      </c>
      <c r="U92" s="32">
        <v>92.05</v>
      </c>
      <c r="V92" s="18">
        <v>14.01404664</v>
      </c>
      <c r="W92" s="18">
        <v>47.625200749999998</v>
      </c>
      <c r="X92" s="18">
        <v>22.372140609999999</v>
      </c>
    </row>
    <row r="93" spans="1:24" s="3" customFormat="1" ht="17" x14ac:dyDescent="0.2">
      <c r="A93" s="18" t="s">
        <v>206</v>
      </c>
      <c r="B93" s="24" t="s">
        <v>20</v>
      </c>
      <c r="C93" s="24" t="s">
        <v>63</v>
      </c>
      <c r="D93" s="24" t="s">
        <v>64</v>
      </c>
      <c r="E93" s="24" t="s">
        <v>15</v>
      </c>
      <c r="F93" s="24" t="s">
        <v>14</v>
      </c>
      <c r="G93" s="24" t="s">
        <v>56</v>
      </c>
      <c r="H93" s="24" t="s">
        <v>165</v>
      </c>
      <c r="I93" s="24" t="s">
        <v>122</v>
      </c>
      <c r="J93" s="24" t="s">
        <v>15</v>
      </c>
      <c r="K93" s="24" t="s">
        <v>207</v>
      </c>
      <c r="L93" s="23">
        <v>21.29000000000001</v>
      </c>
      <c r="M93" s="23">
        <v>123.8801649</v>
      </c>
      <c r="N93" s="18">
        <v>1.308411341</v>
      </c>
      <c r="O93" s="18">
        <v>0.82157163499999997</v>
      </c>
      <c r="P93" s="18">
        <v>1.0483194739999999</v>
      </c>
      <c r="Q93" s="18">
        <v>1364.69</v>
      </c>
      <c r="R93" s="18">
        <v>62.086199999999998</v>
      </c>
      <c r="S93" s="18">
        <v>6.2086200000000001E-2</v>
      </c>
      <c r="T93" s="32">
        <v>31.12</v>
      </c>
      <c r="U93" s="32">
        <v>98.21</v>
      </c>
      <c r="V93" s="18">
        <v>13.894980990000001</v>
      </c>
      <c r="W93" s="18">
        <v>43.853915610000001</v>
      </c>
      <c r="X93" s="18">
        <v>21.980568949999999</v>
      </c>
    </row>
    <row r="94" spans="1:24" s="3" customFormat="1" ht="17" x14ac:dyDescent="0.2">
      <c r="A94" s="18" t="s">
        <v>208</v>
      </c>
      <c r="B94" s="24" t="s">
        <v>20</v>
      </c>
      <c r="C94" s="24" t="s">
        <v>63</v>
      </c>
      <c r="D94" s="24" t="s">
        <v>64</v>
      </c>
      <c r="E94" s="24" t="s">
        <v>15</v>
      </c>
      <c r="F94" s="24" t="s">
        <v>14</v>
      </c>
      <c r="G94" s="24" t="s">
        <v>56</v>
      </c>
      <c r="H94" s="24" t="s">
        <v>168</v>
      </c>
      <c r="I94" s="24" t="s">
        <v>169</v>
      </c>
      <c r="J94" s="24" t="s">
        <v>15</v>
      </c>
      <c r="K94" s="24" t="s">
        <v>209</v>
      </c>
      <c r="L94" s="23">
        <v>21.390000000000011</v>
      </c>
      <c r="M94" s="23">
        <v>124.1836701</v>
      </c>
      <c r="N94" s="18">
        <v>1.3082731160000001</v>
      </c>
      <c r="O94" s="18">
        <v>0.84128840800000004</v>
      </c>
      <c r="P94" s="18">
        <v>1.068446446</v>
      </c>
      <c r="Q94" s="18"/>
      <c r="R94" s="18"/>
      <c r="S94" s="18"/>
      <c r="T94" s="32">
        <v>25.62</v>
      </c>
      <c r="U94" s="32">
        <v>71.64</v>
      </c>
      <c r="V94" s="18"/>
      <c r="W94" s="18"/>
      <c r="X94" s="18"/>
    </row>
    <row r="95" spans="1:24" s="3" customFormat="1" ht="17" x14ac:dyDescent="0.2">
      <c r="A95" s="18" t="s">
        <v>210</v>
      </c>
      <c r="B95" s="24" t="s">
        <v>20</v>
      </c>
      <c r="C95" s="24" t="s">
        <v>63</v>
      </c>
      <c r="D95" s="24" t="s">
        <v>64</v>
      </c>
      <c r="E95" s="24" t="s">
        <v>15</v>
      </c>
      <c r="F95" s="24" t="s">
        <v>14</v>
      </c>
      <c r="G95" s="24" t="s">
        <v>56</v>
      </c>
      <c r="H95" s="24" t="s">
        <v>172</v>
      </c>
      <c r="I95" s="24" t="s">
        <v>125</v>
      </c>
      <c r="J95" s="24" t="s">
        <v>15</v>
      </c>
      <c r="K95" s="24" t="s">
        <v>211</v>
      </c>
      <c r="L95" s="23">
        <v>21.490000000000013</v>
      </c>
      <c r="M95" s="23">
        <v>124.4871753</v>
      </c>
      <c r="N95" s="18">
        <v>1.2731123639999999</v>
      </c>
      <c r="O95" s="18">
        <v>0.806047085</v>
      </c>
      <c r="P95" s="18">
        <v>1.124001346</v>
      </c>
      <c r="Q95" s="18">
        <v>1666.02</v>
      </c>
      <c r="R95" s="18">
        <v>67.781400000000005</v>
      </c>
      <c r="S95" s="18">
        <v>6.7781400000000006E-2</v>
      </c>
      <c r="T95" s="32">
        <v>34.67</v>
      </c>
      <c r="U95" s="32">
        <v>104.53</v>
      </c>
      <c r="V95" s="18">
        <v>15.938717990000001</v>
      </c>
      <c r="W95" s="18">
        <v>48.054757539999997</v>
      </c>
      <c r="X95" s="18">
        <v>24.579309370000001</v>
      </c>
    </row>
    <row r="96" spans="1:24" s="3" customFormat="1" ht="17" x14ac:dyDescent="0.2">
      <c r="A96" s="18" t="s">
        <v>212</v>
      </c>
      <c r="B96" s="24" t="s">
        <v>20</v>
      </c>
      <c r="C96" s="24" t="s">
        <v>63</v>
      </c>
      <c r="D96" s="24" t="s">
        <v>64</v>
      </c>
      <c r="E96" s="24" t="s">
        <v>15</v>
      </c>
      <c r="F96" s="24" t="s">
        <v>14</v>
      </c>
      <c r="G96" s="24" t="s">
        <v>56</v>
      </c>
      <c r="H96" s="24" t="s">
        <v>175</v>
      </c>
      <c r="I96" s="24" t="s">
        <v>176</v>
      </c>
      <c r="J96" s="24" t="s">
        <v>15</v>
      </c>
      <c r="K96" s="24" t="s">
        <v>213</v>
      </c>
      <c r="L96" s="23">
        <v>21.590000000000014</v>
      </c>
      <c r="M96" s="23">
        <v>124.7906804</v>
      </c>
      <c r="N96" s="18">
        <v>1.3116978669999999</v>
      </c>
      <c r="O96" s="18">
        <v>0.78468326700000002</v>
      </c>
      <c r="P96" s="18">
        <v>1.1368916529999999</v>
      </c>
      <c r="Q96" s="18">
        <v>112.77</v>
      </c>
      <c r="R96" s="18">
        <v>3.8115000000000001</v>
      </c>
      <c r="S96" s="18">
        <v>3.8114999999999998E-3</v>
      </c>
      <c r="T96" s="32">
        <v>1.73</v>
      </c>
      <c r="U96" s="32">
        <v>4.8</v>
      </c>
      <c r="V96" s="18">
        <v>23.486410500000002</v>
      </c>
      <c r="W96" s="18">
        <v>65.090909089999997</v>
      </c>
      <c r="X96" s="18">
        <v>29.586776860000001</v>
      </c>
    </row>
    <row r="97" spans="1:24" s="3" customFormat="1" x14ac:dyDescent="0.2">
      <c r="A97" s="18" t="s">
        <v>244</v>
      </c>
      <c r="B97" s="24"/>
      <c r="C97" s="24"/>
      <c r="D97" s="24"/>
      <c r="E97" s="24"/>
      <c r="F97" s="24"/>
      <c r="G97" s="24"/>
      <c r="H97" s="24"/>
      <c r="I97" s="24"/>
      <c r="J97" s="24"/>
      <c r="K97" s="24"/>
      <c r="L97" s="23"/>
      <c r="M97" s="23">
        <v>125.0941856</v>
      </c>
      <c r="N97" s="18">
        <v>1.2470862039999999</v>
      </c>
      <c r="O97" s="18">
        <v>0.76476079500000005</v>
      </c>
      <c r="P97" s="18">
        <v>1.1323564180000001</v>
      </c>
      <c r="Q97" s="18">
        <v>1639.05</v>
      </c>
      <c r="R97" s="18">
        <v>79.138400000000004</v>
      </c>
      <c r="S97" s="18">
        <v>7.9138399999999998E-2</v>
      </c>
      <c r="T97" s="32"/>
      <c r="U97" s="32">
        <v>104.48</v>
      </c>
      <c r="V97" s="18">
        <v>15.68806681</v>
      </c>
      <c r="W97" s="18"/>
      <c r="X97" s="18">
        <v>20.711184459999998</v>
      </c>
    </row>
    <row r="98" spans="1:24" s="7" customFormat="1" ht="17" x14ac:dyDescent="0.2">
      <c r="A98" s="18" t="s">
        <v>214</v>
      </c>
      <c r="B98" s="24" t="s">
        <v>20</v>
      </c>
      <c r="C98" s="24" t="s">
        <v>63</v>
      </c>
      <c r="D98" s="24" t="s">
        <v>64</v>
      </c>
      <c r="E98" s="24" t="s">
        <v>15</v>
      </c>
      <c r="F98" s="24" t="s">
        <v>14</v>
      </c>
      <c r="G98" s="24" t="s">
        <v>56</v>
      </c>
      <c r="H98" s="24" t="s">
        <v>183</v>
      </c>
      <c r="I98" s="24" t="s">
        <v>110</v>
      </c>
      <c r="J98" s="24" t="s">
        <v>15</v>
      </c>
      <c r="K98" s="24" t="s">
        <v>215</v>
      </c>
      <c r="L98" s="23">
        <v>21.790000000000013</v>
      </c>
      <c r="M98" s="23">
        <v>125.3976907</v>
      </c>
      <c r="N98" s="18">
        <v>1.1899838330000001</v>
      </c>
      <c r="O98" s="18">
        <v>0.74078595899999999</v>
      </c>
      <c r="P98" s="18">
        <v>1.139402585</v>
      </c>
      <c r="Q98" s="18"/>
      <c r="R98" s="18"/>
      <c r="S98" s="18"/>
      <c r="T98" s="32">
        <v>29.24</v>
      </c>
      <c r="U98" s="32">
        <v>76.489999999999995</v>
      </c>
      <c r="V98" s="18"/>
      <c r="W98" s="18"/>
      <c r="X98" s="18"/>
    </row>
    <row r="99" spans="1:24" s="7" customFormat="1" ht="17" x14ac:dyDescent="0.2">
      <c r="A99" s="18" t="s">
        <v>216</v>
      </c>
      <c r="B99" s="24" t="s">
        <v>20</v>
      </c>
      <c r="C99" s="24" t="s">
        <v>63</v>
      </c>
      <c r="D99" s="24" t="s">
        <v>17</v>
      </c>
      <c r="E99" s="24" t="s">
        <v>15</v>
      </c>
      <c r="F99" s="24" t="s">
        <v>14</v>
      </c>
      <c r="G99" s="24" t="s">
        <v>15</v>
      </c>
      <c r="H99" s="24" t="s">
        <v>28</v>
      </c>
      <c r="I99" s="24" t="s">
        <v>103</v>
      </c>
      <c r="J99" s="24" t="s">
        <v>15</v>
      </c>
      <c r="K99" s="24" t="s">
        <v>217</v>
      </c>
      <c r="L99" s="23">
        <v>22.08</v>
      </c>
      <c r="M99" s="23">
        <v>126.2778557</v>
      </c>
      <c r="N99" s="18">
        <v>1.1640308640000001</v>
      </c>
      <c r="O99" s="18">
        <v>0.70730888999999997</v>
      </c>
      <c r="P99" s="18">
        <v>1.0940027000000001</v>
      </c>
      <c r="Q99" s="18"/>
      <c r="R99" s="18"/>
      <c r="S99" s="18"/>
      <c r="T99" s="32">
        <v>35.020000000000003</v>
      </c>
      <c r="U99" s="32">
        <v>90.24</v>
      </c>
      <c r="V99" s="18"/>
      <c r="W99" s="18"/>
      <c r="X99" s="18"/>
    </row>
    <row r="100" spans="1:24" s="7" customFormat="1" ht="17" x14ac:dyDescent="0.2">
      <c r="A100" s="18" t="s">
        <v>218</v>
      </c>
      <c r="B100" s="24" t="s">
        <v>20</v>
      </c>
      <c r="C100" s="24" t="s">
        <v>63</v>
      </c>
      <c r="D100" s="24" t="s">
        <v>17</v>
      </c>
      <c r="E100" s="24" t="s">
        <v>15</v>
      </c>
      <c r="F100" s="24" t="s">
        <v>14</v>
      </c>
      <c r="G100" s="24" t="s">
        <v>23</v>
      </c>
      <c r="H100" s="24" t="s">
        <v>169</v>
      </c>
      <c r="I100" s="24" t="s">
        <v>219</v>
      </c>
      <c r="J100" s="24" t="s">
        <v>15</v>
      </c>
      <c r="K100" s="23">
        <v>13.040000000000001</v>
      </c>
      <c r="L100" s="23">
        <v>22.479999999999997</v>
      </c>
      <c r="M100" s="23">
        <v>127.4918763</v>
      </c>
      <c r="N100" s="18">
        <v>1.189213716</v>
      </c>
      <c r="O100" s="18">
        <v>0.64221050499999999</v>
      </c>
      <c r="P100" s="18">
        <v>1.0521509339999999</v>
      </c>
      <c r="Q100" s="18"/>
      <c r="R100" s="18"/>
      <c r="S100" s="18"/>
      <c r="T100" s="32">
        <v>26.47</v>
      </c>
      <c r="U100" s="32">
        <v>69.290000000000006</v>
      </c>
      <c r="V100" s="18"/>
      <c r="W100" s="18"/>
      <c r="X100" s="18"/>
    </row>
    <row r="101" spans="1:24" s="7" customFormat="1" ht="17" x14ac:dyDescent="0.2">
      <c r="A101" s="18" t="s">
        <v>220</v>
      </c>
      <c r="B101" s="24" t="s">
        <v>20</v>
      </c>
      <c r="C101" s="24" t="s">
        <v>63</v>
      </c>
      <c r="D101" s="24" t="s">
        <v>17</v>
      </c>
      <c r="E101" s="24" t="s">
        <v>15</v>
      </c>
      <c r="F101" s="24" t="s">
        <v>14</v>
      </c>
      <c r="G101" s="24" t="s">
        <v>23</v>
      </c>
      <c r="H101" s="24" t="s">
        <v>110</v>
      </c>
      <c r="I101" s="24" t="s">
        <v>111</v>
      </c>
      <c r="J101" s="24" t="s">
        <v>15</v>
      </c>
      <c r="K101" s="23">
        <v>13.440000000000001</v>
      </c>
      <c r="L101" s="23">
        <v>22.879999999999995</v>
      </c>
      <c r="M101" s="23">
        <v>128.7058969</v>
      </c>
      <c r="N101" s="18">
        <v>1.193875163</v>
      </c>
      <c r="O101" s="18">
        <v>0.70812133300000002</v>
      </c>
      <c r="P101" s="18">
        <v>1.0817110320000001</v>
      </c>
      <c r="Q101" s="18">
        <v>1251.8399999999999</v>
      </c>
      <c r="R101" s="18">
        <v>86.718699999999998</v>
      </c>
      <c r="S101" s="18">
        <v>8.6718699999999996E-2</v>
      </c>
      <c r="T101" s="32">
        <v>28.74</v>
      </c>
      <c r="U101" s="32">
        <v>79.13</v>
      </c>
      <c r="V101" s="18">
        <v>15.820742729999999</v>
      </c>
      <c r="W101" s="18">
        <v>43.55453189</v>
      </c>
      <c r="X101" s="18">
        <v>14.43564076</v>
      </c>
    </row>
    <row r="102" spans="1:24" s="7" customFormat="1" ht="17" x14ac:dyDescent="0.2">
      <c r="A102" s="18" t="s">
        <v>222</v>
      </c>
      <c r="B102" s="24" t="s">
        <v>20</v>
      </c>
      <c r="C102" s="24" t="s">
        <v>63</v>
      </c>
      <c r="D102" s="24" t="s">
        <v>17</v>
      </c>
      <c r="E102" s="24" t="s">
        <v>15</v>
      </c>
      <c r="F102" s="24" t="s">
        <v>14</v>
      </c>
      <c r="G102" s="24" t="s">
        <v>23</v>
      </c>
      <c r="H102" s="24" t="s">
        <v>117</v>
      </c>
      <c r="I102" s="24" t="s">
        <v>38</v>
      </c>
      <c r="J102" s="24" t="s">
        <v>15</v>
      </c>
      <c r="K102" s="23">
        <v>13.840000000000002</v>
      </c>
      <c r="L102" s="23">
        <v>23.279999999999994</v>
      </c>
      <c r="M102" s="23">
        <v>129.9199175</v>
      </c>
      <c r="N102" s="18"/>
      <c r="O102" s="18"/>
      <c r="P102" s="18"/>
      <c r="Q102" s="18"/>
      <c r="R102" s="18"/>
      <c r="S102" s="18"/>
      <c r="T102" s="32"/>
      <c r="U102" s="32">
        <v>77.22</v>
      </c>
      <c r="V102" s="18"/>
      <c r="W102" s="18"/>
      <c r="X102" s="18"/>
    </row>
    <row r="103" spans="1:24" s="7" customFormat="1" ht="17" x14ac:dyDescent="0.2">
      <c r="A103" s="18" t="s">
        <v>224</v>
      </c>
      <c r="B103" s="24" t="s">
        <v>20</v>
      </c>
      <c r="C103" s="24" t="s">
        <v>63</v>
      </c>
      <c r="D103" s="24" t="s">
        <v>17</v>
      </c>
      <c r="E103" s="24" t="s">
        <v>15</v>
      </c>
      <c r="F103" s="24" t="s">
        <v>14</v>
      </c>
      <c r="G103" s="24" t="s">
        <v>23</v>
      </c>
      <c r="H103" s="24" t="s">
        <v>117</v>
      </c>
      <c r="I103" s="24" t="s">
        <v>38</v>
      </c>
      <c r="J103" s="24" t="s">
        <v>15</v>
      </c>
      <c r="K103" s="24" t="s">
        <v>223</v>
      </c>
      <c r="L103" s="23">
        <v>23.279999999999994</v>
      </c>
      <c r="M103" s="23">
        <v>129.9199175</v>
      </c>
      <c r="N103" s="18">
        <v>1.611293834</v>
      </c>
      <c r="O103" s="18">
        <v>1.166454949</v>
      </c>
      <c r="P103" s="18">
        <v>1.0589909500000001</v>
      </c>
      <c r="Q103" s="18">
        <v>2652.54</v>
      </c>
      <c r="R103" s="18">
        <v>173.8235</v>
      </c>
      <c r="S103" s="18">
        <v>0.17382349999999999</v>
      </c>
      <c r="T103" s="32">
        <v>20.51</v>
      </c>
      <c r="U103" s="32"/>
      <c r="V103" s="18"/>
      <c r="W103" s="18">
        <v>129.31208470000001</v>
      </c>
      <c r="X103" s="18">
        <v>15.259961970000001</v>
      </c>
    </row>
    <row r="104" spans="1:24" s="7" customFormat="1" ht="17" x14ac:dyDescent="0.2">
      <c r="A104" s="18" t="s">
        <v>225</v>
      </c>
      <c r="B104" s="24" t="s">
        <v>20</v>
      </c>
      <c r="C104" s="24" t="s">
        <v>63</v>
      </c>
      <c r="D104" s="24" t="s">
        <v>17</v>
      </c>
      <c r="E104" s="24" t="s">
        <v>15</v>
      </c>
      <c r="F104" s="24" t="s">
        <v>14</v>
      </c>
      <c r="G104" s="24" t="s">
        <v>23</v>
      </c>
      <c r="H104" s="24" t="s">
        <v>70</v>
      </c>
      <c r="I104" s="24" t="s">
        <v>226</v>
      </c>
      <c r="J104" s="24" t="s">
        <v>15</v>
      </c>
      <c r="K104" s="24" t="s">
        <v>227</v>
      </c>
      <c r="L104" s="23">
        <v>23.379999999999995</v>
      </c>
      <c r="M104" s="23">
        <v>130.22342269999999</v>
      </c>
      <c r="N104" s="18">
        <v>1.5294070820000001</v>
      </c>
      <c r="O104" s="18">
        <v>1.1870728420000001</v>
      </c>
      <c r="P104" s="18">
        <v>1.0219897840000001</v>
      </c>
      <c r="Q104" s="18">
        <v>3164.31</v>
      </c>
      <c r="R104" s="18">
        <v>169.04159999999999</v>
      </c>
      <c r="S104" s="18">
        <v>0.16904159999999999</v>
      </c>
      <c r="T104" s="32">
        <v>23.13</v>
      </c>
      <c r="U104" s="32">
        <v>92.69</v>
      </c>
      <c r="V104" s="18">
        <v>34.140254800000001</v>
      </c>
      <c r="W104" s="18">
        <v>136.78415810000001</v>
      </c>
      <c r="X104" s="18">
        <v>18.719120029999999</v>
      </c>
    </row>
    <row r="105" spans="1:24" s="7" customFormat="1" ht="17" x14ac:dyDescent="0.2">
      <c r="A105" s="18" t="s">
        <v>228</v>
      </c>
      <c r="B105" s="24" t="s">
        <v>20</v>
      </c>
      <c r="C105" s="24" t="s">
        <v>63</v>
      </c>
      <c r="D105" s="24" t="s">
        <v>17</v>
      </c>
      <c r="E105" s="24" t="s">
        <v>15</v>
      </c>
      <c r="F105" s="24" t="s">
        <v>14</v>
      </c>
      <c r="G105" s="24" t="s">
        <v>23</v>
      </c>
      <c r="H105" s="24" t="s">
        <v>119</v>
      </c>
      <c r="I105" s="24" t="s">
        <v>41</v>
      </c>
      <c r="J105" s="24" t="s">
        <v>15</v>
      </c>
      <c r="K105" s="24" t="s">
        <v>229</v>
      </c>
      <c r="L105" s="23">
        <v>23.479999999999997</v>
      </c>
      <c r="M105" s="23">
        <v>130.77930689999999</v>
      </c>
      <c r="N105" s="18">
        <v>1.5860093470000001</v>
      </c>
      <c r="O105" s="18">
        <v>1.1587979749999999</v>
      </c>
      <c r="P105" s="18"/>
      <c r="Q105" s="18">
        <v>3625.3</v>
      </c>
      <c r="R105" s="18">
        <v>147.13820000000001</v>
      </c>
      <c r="S105" s="18">
        <v>0.1471382</v>
      </c>
      <c r="T105" s="32">
        <v>22.8</v>
      </c>
      <c r="U105" s="32">
        <v>95.39</v>
      </c>
      <c r="V105" s="18">
        <v>38.006426490000003</v>
      </c>
      <c r="W105" s="18">
        <v>159.0064782</v>
      </c>
      <c r="X105" s="18">
        <v>24.638740989999999</v>
      </c>
    </row>
    <row r="106" spans="1:24" s="7" customFormat="1" ht="17" x14ac:dyDescent="0.2">
      <c r="A106" s="18" t="s">
        <v>228</v>
      </c>
      <c r="B106" s="24" t="s">
        <v>20</v>
      </c>
      <c r="C106" s="24" t="s">
        <v>63</v>
      </c>
      <c r="D106" s="24" t="s">
        <v>17</v>
      </c>
      <c r="E106" s="24" t="s">
        <v>15</v>
      </c>
      <c r="F106" s="24" t="s">
        <v>14</v>
      </c>
      <c r="G106" s="24" t="s">
        <v>23</v>
      </c>
      <c r="H106" s="24" t="s">
        <v>119</v>
      </c>
      <c r="I106" s="24" t="s">
        <v>41</v>
      </c>
      <c r="J106" s="24" t="s">
        <v>15</v>
      </c>
      <c r="K106" s="24" t="s">
        <v>229</v>
      </c>
      <c r="L106" s="23">
        <v>23.479999999999997</v>
      </c>
      <c r="M106" s="23">
        <v>130.77930689999999</v>
      </c>
      <c r="N106" s="18">
        <v>1.6028899759999999</v>
      </c>
      <c r="O106" s="18">
        <v>1.1438329970000001</v>
      </c>
      <c r="P106" s="18"/>
      <c r="Q106" s="18">
        <v>5024.9761630000003</v>
      </c>
      <c r="R106" s="18">
        <v>154.61077839999999</v>
      </c>
      <c r="S106" s="18">
        <v>0.154610778</v>
      </c>
      <c r="T106" s="32">
        <v>22.66</v>
      </c>
      <c r="U106" s="32">
        <v>98.27</v>
      </c>
      <c r="V106" s="18">
        <v>51.132172130000001</v>
      </c>
      <c r="W106" s="18">
        <v>221.8</v>
      </c>
      <c r="X106" s="18">
        <v>32.500814069999997</v>
      </c>
    </row>
    <row r="107" spans="1:24" s="7" customFormat="1" x14ac:dyDescent="0.2">
      <c r="A107" s="18"/>
      <c r="B107" s="42"/>
      <c r="C107" s="18"/>
      <c r="D107" s="18"/>
      <c r="E107" s="18"/>
      <c r="F107" s="18"/>
      <c r="G107" s="18"/>
      <c r="H107" s="18"/>
      <c r="I107" s="18"/>
      <c r="J107" s="18"/>
      <c r="K107" s="18"/>
      <c r="L107" s="18"/>
      <c r="M107" s="18"/>
      <c r="N107" s="18"/>
      <c r="O107" s="18"/>
      <c r="P107" s="18"/>
      <c r="Q107" s="18"/>
      <c r="R107" s="18"/>
      <c r="S107" s="18"/>
      <c r="T107" s="32"/>
      <c r="U107" s="32"/>
      <c r="V107" s="18"/>
      <c r="W107" s="18"/>
      <c r="X107" s="18"/>
    </row>
    <row r="108" spans="1:24" s="7" customFormat="1" x14ac:dyDescent="0.2">
      <c r="A108" s="33"/>
      <c r="B108" s="33"/>
      <c r="C108" s="33"/>
      <c r="D108" s="33"/>
      <c r="E108" s="33"/>
      <c r="F108" s="33"/>
      <c r="G108" s="33"/>
      <c r="H108" s="33"/>
      <c r="I108" s="33"/>
      <c r="J108" s="33"/>
      <c r="K108" s="33"/>
      <c r="L108" s="33"/>
      <c r="M108" s="33"/>
      <c r="N108" s="33"/>
      <c r="O108" s="33"/>
      <c r="P108" s="33"/>
      <c r="Q108" s="33"/>
      <c r="R108" s="33"/>
      <c r="S108" s="33"/>
      <c r="T108" s="33"/>
      <c r="U108" s="33"/>
      <c r="V108" s="33"/>
      <c r="W108" s="33"/>
      <c r="X108" s="33"/>
    </row>
    <row r="109" spans="1:24" s="7" customFormat="1" x14ac:dyDescent="0.2">
      <c r="A109" s="60" t="s">
        <v>281</v>
      </c>
      <c r="B109" s="60"/>
      <c r="C109" s="18"/>
      <c r="D109" s="18"/>
      <c r="E109" s="18"/>
      <c r="F109" s="18"/>
      <c r="G109" s="18"/>
      <c r="H109" s="18"/>
      <c r="I109" s="18"/>
      <c r="J109" s="18"/>
      <c r="K109" s="18"/>
      <c r="L109" s="18"/>
      <c r="M109" s="18"/>
      <c r="N109" s="18"/>
      <c r="O109" s="18"/>
      <c r="P109" s="18"/>
      <c r="Q109" s="18"/>
      <c r="R109" s="18"/>
      <c r="S109" s="18"/>
      <c r="T109" s="32"/>
      <c r="U109" s="32"/>
      <c r="V109" s="18"/>
      <c r="W109" s="18"/>
      <c r="X109" s="18"/>
    </row>
    <row r="110" spans="1:24" s="7" customFormat="1" ht="68" x14ac:dyDescent="0.2">
      <c r="A110" s="41" t="s">
        <v>0</v>
      </c>
      <c r="B110" s="14" t="s">
        <v>1</v>
      </c>
      <c r="C110" s="14" t="s">
        <v>2</v>
      </c>
      <c r="D110" s="14" t="s">
        <v>3</v>
      </c>
      <c r="E110" s="14" t="s">
        <v>4</v>
      </c>
      <c r="F110" s="14" t="s">
        <v>5</v>
      </c>
      <c r="G110" s="14" t="s">
        <v>6</v>
      </c>
      <c r="H110" s="14" t="s">
        <v>7</v>
      </c>
      <c r="I110" s="14" t="s">
        <v>8</v>
      </c>
      <c r="J110" s="14" t="s">
        <v>9</v>
      </c>
      <c r="K110" s="14" t="s">
        <v>292</v>
      </c>
      <c r="L110" s="14" t="s">
        <v>293</v>
      </c>
      <c r="M110" s="14" t="s">
        <v>294</v>
      </c>
      <c r="N110" s="13" t="s">
        <v>237</v>
      </c>
      <c r="O110" s="13" t="s">
        <v>238</v>
      </c>
      <c r="P110" s="13" t="s">
        <v>239</v>
      </c>
      <c r="Q110" s="13" t="s">
        <v>276</v>
      </c>
      <c r="R110" s="13" t="s">
        <v>275</v>
      </c>
      <c r="S110" s="13" t="s">
        <v>274</v>
      </c>
      <c r="T110" s="43" t="s">
        <v>272</v>
      </c>
      <c r="U110" s="43" t="s">
        <v>273</v>
      </c>
      <c r="V110" s="13" t="s">
        <v>264</v>
      </c>
      <c r="W110" s="13" t="s">
        <v>241</v>
      </c>
      <c r="X110" s="13" t="s">
        <v>240</v>
      </c>
    </row>
    <row r="111" spans="1:24" s="7" customFormat="1" x14ac:dyDescent="0.2">
      <c r="A111" s="22" t="s">
        <v>242</v>
      </c>
      <c r="B111" s="22">
        <v>303</v>
      </c>
      <c r="C111" s="22">
        <v>1303</v>
      </c>
      <c r="D111" s="25" t="s">
        <v>17</v>
      </c>
      <c r="E111" s="25">
        <v>1</v>
      </c>
      <c r="F111" s="25" t="s">
        <v>14</v>
      </c>
      <c r="G111" s="25">
        <v>3</v>
      </c>
      <c r="H111" s="22">
        <v>68</v>
      </c>
      <c r="I111" s="22">
        <v>69</v>
      </c>
      <c r="J111" s="22">
        <v>2</v>
      </c>
      <c r="K111" s="22">
        <v>3.68</v>
      </c>
      <c r="L111" s="22">
        <v>4.5</v>
      </c>
      <c r="M111" s="22">
        <v>30.679455449999999</v>
      </c>
      <c r="N111" s="22">
        <v>1.0738686749999999</v>
      </c>
      <c r="O111" s="22">
        <v>0.77341527099999996</v>
      </c>
      <c r="P111" s="22">
        <v>0.97866034099999999</v>
      </c>
      <c r="Q111" s="22">
        <v>80689.272259999998</v>
      </c>
      <c r="R111" s="22">
        <v>9773.2134233529432</v>
      </c>
      <c r="S111" s="22">
        <f>R111/1000</f>
        <v>9.773213423352944</v>
      </c>
      <c r="T111" s="44">
        <v>7422.168870514115</v>
      </c>
      <c r="U111" s="44">
        <v>27947.160998472144</v>
      </c>
      <c r="V111" s="22">
        <v>2887.2081950000002</v>
      </c>
      <c r="W111" s="22">
        <v>10871.387280000001</v>
      </c>
      <c r="X111" s="22">
        <v>8256.1659880000007</v>
      </c>
    </row>
    <row r="112" spans="1:24" s="7" customFormat="1" ht="17" x14ac:dyDescent="0.2">
      <c r="A112" s="22" t="s">
        <v>26</v>
      </c>
      <c r="B112" s="24" t="s">
        <v>20</v>
      </c>
      <c r="C112" s="24" t="s">
        <v>21</v>
      </c>
      <c r="D112" s="24" t="s">
        <v>17</v>
      </c>
      <c r="E112" s="24" t="s">
        <v>22</v>
      </c>
      <c r="F112" s="24" t="s">
        <v>14</v>
      </c>
      <c r="G112" s="24" t="s">
        <v>23</v>
      </c>
      <c r="H112" s="24" t="s">
        <v>27</v>
      </c>
      <c r="I112" s="24" t="s">
        <v>28</v>
      </c>
      <c r="J112" s="24" t="s">
        <v>15</v>
      </c>
      <c r="K112" s="23">
        <v>4.43</v>
      </c>
      <c r="L112" s="23">
        <v>5.26</v>
      </c>
      <c r="M112" s="22">
        <v>36.02394675</v>
      </c>
      <c r="N112" s="22">
        <v>1.048662253</v>
      </c>
      <c r="O112" s="22">
        <v>0.73784517900000002</v>
      </c>
      <c r="P112" s="22">
        <v>0.97839581600000003</v>
      </c>
      <c r="Q112" s="22">
        <v>74907.82458</v>
      </c>
      <c r="R112" s="22">
        <v>10033.253449838861</v>
      </c>
      <c r="S112" s="22">
        <f t="shared" ref="S112:S130" si="0">R112/1000</f>
        <v>10.033253449838861</v>
      </c>
      <c r="T112" s="44">
        <v>7337.5440542673068</v>
      </c>
      <c r="U112" s="44">
        <v>26510.136957486069</v>
      </c>
      <c r="V112" s="22">
        <v>2825.6294830000002</v>
      </c>
      <c r="W112" s="22">
        <v>10208.841539999999</v>
      </c>
      <c r="X112" s="22">
        <v>7465.9555799999998</v>
      </c>
    </row>
    <row r="113" spans="1:24" s="7" customFormat="1" ht="17" x14ac:dyDescent="0.2">
      <c r="A113" s="22" t="s">
        <v>40</v>
      </c>
      <c r="B113" s="24" t="s">
        <v>20</v>
      </c>
      <c r="C113" s="24" t="s">
        <v>21</v>
      </c>
      <c r="D113" s="24" t="s">
        <v>17</v>
      </c>
      <c r="E113" s="24" t="s">
        <v>22</v>
      </c>
      <c r="F113" s="24" t="s">
        <v>14</v>
      </c>
      <c r="G113" s="24" t="s">
        <v>30</v>
      </c>
      <c r="H113" s="24" t="s">
        <v>41</v>
      </c>
      <c r="I113" s="24" t="s">
        <v>42</v>
      </c>
      <c r="J113" s="24" t="s">
        <v>15</v>
      </c>
      <c r="K113" s="23">
        <v>5.85</v>
      </c>
      <c r="L113" s="21">
        <v>6.68</v>
      </c>
      <c r="M113" s="22">
        <v>44.161630539999997</v>
      </c>
      <c r="N113" s="22">
        <v>1.062000721</v>
      </c>
      <c r="O113" s="22">
        <v>0.73263135999999995</v>
      </c>
      <c r="P113" s="22">
        <v>0.98588466699999999</v>
      </c>
      <c r="Q113" s="22">
        <v>77677.774489999996</v>
      </c>
      <c r="R113" s="22">
        <v>10326.152635223771</v>
      </c>
      <c r="S113" s="22">
        <f t="shared" si="0"/>
        <v>10.326152635223771</v>
      </c>
      <c r="T113" s="44">
        <v>7627.2718328357396</v>
      </c>
      <c r="U113" s="44">
        <v>28581.315329637222</v>
      </c>
      <c r="V113" s="22">
        <v>2717.7816549999998</v>
      </c>
      <c r="W113" s="22">
        <v>10184.21477</v>
      </c>
      <c r="X113" s="22">
        <v>7522.4313670000001</v>
      </c>
    </row>
    <row r="114" spans="1:24" s="7" customFormat="1" ht="17" x14ac:dyDescent="0.2">
      <c r="A114" s="22" t="s">
        <v>49</v>
      </c>
      <c r="B114" s="24" t="s">
        <v>20</v>
      </c>
      <c r="C114" s="24" t="s">
        <v>21</v>
      </c>
      <c r="D114" s="24" t="s">
        <v>17</v>
      </c>
      <c r="E114" s="24" t="s">
        <v>22</v>
      </c>
      <c r="F114" s="24" t="s">
        <v>14</v>
      </c>
      <c r="G114" s="24" t="s">
        <v>44</v>
      </c>
      <c r="H114" s="24" t="s">
        <v>50</v>
      </c>
      <c r="I114" s="24" t="s">
        <v>51</v>
      </c>
      <c r="J114" s="24" t="s">
        <v>15</v>
      </c>
      <c r="K114" s="24">
        <v>7.28</v>
      </c>
      <c r="L114" s="23">
        <v>8.11</v>
      </c>
      <c r="M114" s="22">
        <v>52.243876849999999</v>
      </c>
      <c r="N114" s="22">
        <v>1.066975019</v>
      </c>
      <c r="O114" s="22">
        <v>0.80722825099999995</v>
      </c>
      <c r="P114" s="22">
        <v>0.97071996000000005</v>
      </c>
      <c r="Q114" s="22">
        <v>74479.524720000001</v>
      </c>
      <c r="R114" s="22">
        <v>9879.8429116061288</v>
      </c>
      <c r="S114" s="22">
        <f t="shared" si="0"/>
        <v>9.8798429116061293</v>
      </c>
      <c r="T114" s="44">
        <v>7060.5027449485378</v>
      </c>
      <c r="U114" s="44">
        <v>25386.213828222881</v>
      </c>
      <c r="V114" s="22">
        <v>2933.857141</v>
      </c>
      <c r="W114" s="22">
        <v>10548.75657</v>
      </c>
      <c r="X114" s="22">
        <v>7538.5332930000004</v>
      </c>
    </row>
    <row r="115" spans="1:24" s="7" customFormat="1" ht="17" x14ac:dyDescent="0.2">
      <c r="A115" s="22" t="s">
        <v>62</v>
      </c>
      <c r="B115" s="24" t="s">
        <v>20</v>
      </c>
      <c r="C115" s="24" t="s">
        <v>63</v>
      </c>
      <c r="D115" s="24" t="s">
        <v>64</v>
      </c>
      <c r="E115" s="24" t="s">
        <v>22</v>
      </c>
      <c r="F115" s="24" t="s">
        <v>14</v>
      </c>
      <c r="G115" s="24" t="s">
        <v>30</v>
      </c>
      <c r="H115" s="24" t="s">
        <v>60</v>
      </c>
      <c r="I115" s="24" t="s">
        <v>61</v>
      </c>
      <c r="J115" s="24" t="s">
        <v>15</v>
      </c>
      <c r="K115" s="23">
        <v>5.33</v>
      </c>
      <c r="L115" s="23">
        <v>9.35</v>
      </c>
      <c r="M115" s="22">
        <v>59.452590549999996</v>
      </c>
      <c r="N115" s="22">
        <v>0.97557722000000002</v>
      </c>
      <c r="O115" s="22">
        <v>0.73909008300000001</v>
      </c>
      <c r="P115" s="22">
        <v>0.93734310300000001</v>
      </c>
      <c r="Q115" s="22">
        <v>70382.16</v>
      </c>
      <c r="R115" s="22">
        <v>8976.3106901699848</v>
      </c>
      <c r="S115" s="22">
        <f t="shared" si="0"/>
        <v>8.976310690169985</v>
      </c>
      <c r="T115" s="44">
        <v>7406.8830717706014</v>
      </c>
      <c r="U115" s="44">
        <v>23533.261405245834</v>
      </c>
      <c r="V115" s="22">
        <v>2990.7524840000001</v>
      </c>
      <c r="W115" s="22">
        <v>9502.2642199999991</v>
      </c>
      <c r="X115" s="22">
        <v>7840.8783329999997</v>
      </c>
    </row>
    <row r="116" spans="1:24" s="7" customFormat="1" ht="17" x14ac:dyDescent="0.2">
      <c r="A116" s="22" t="s">
        <v>72</v>
      </c>
      <c r="B116" s="24" t="s">
        <v>20</v>
      </c>
      <c r="C116" s="24" t="s">
        <v>63</v>
      </c>
      <c r="D116" s="24" t="s">
        <v>64</v>
      </c>
      <c r="E116" s="24" t="s">
        <v>22</v>
      </c>
      <c r="F116" s="24" t="s">
        <v>14</v>
      </c>
      <c r="G116" s="24" t="s">
        <v>44</v>
      </c>
      <c r="H116" s="24" t="s">
        <v>23</v>
      </c>
      <c r="I116" s="24" t="s">
        <v>30</v>
      </c>
      <c r="J116" s="24" t="s">
        <v>15</v>
      </c>
      <c r="K116" s="23">
        <v>6.03</v>
      </c>
      <c r="L116" s="23">
        <v>10.049999999999997</v>
      </c>
      <c r="M116" s="22">
        <v>63.669005919999996</v>
      </c>
      <c r="N116" s="22">
        <v>0.72503161500000002</v>
      </c>
      <c r="O116" s="22">
        <v>0.69494028900000004</v>
      </c>
      <c r="P116" s="22">
        <v>0.85816137400000003</v>
      </c>
      <c r="Q116" s="22">
        <v>80438.871610000002</v>
      </c>
      <c r="R116" s="22">
        <v>7313.2123800666768</v>
      </c>
      <c r="S116" s="22">
        <f t="shared" si="0"/>
        <v>7.3132123800666768</v>
      </c>
      <c r="T116" s="44">
        <v>4912.7264093479689</v>
      </c>
      <c r="U116" s="44">
        <v>13951.427773953605</v>
      </c>
      <c r="V116" s="22">
        <v>5765.6372460000002</v>
      </c>
      <c r="W116" s="22">
        <v>16373.570379999999</v>
      </c>
      <c r="X116" s="22">
        <v>10999.116040000001</v>
      </c>
    </row>
    <row r="117" spans="1:24" s="7" customFormat="1" ht="17" x14ac:dyDescent="0.2">
      <c r="A117" s="22" t="s">
        <v>76</v>
      </c>
      <c r="B117" s="24" t="s">
        <v>20</v>
      </c>
      <c r="C117" s="24" t="s">
        <v>63</v>
      </c>
      <c r="D117" s="24" t="s">
        <v>64</v>
      </c>
      <c r="E117" s="24" t="s">
        <v>22</v>
      </c>
      <c r="F117" s="24" t="s">
        <v>14</v>
      </c>
      <c r="G117" s="24" t="s">
        <v>44</v>
      </c>
      <c r="H117" s="24" t="s">
        <v>35</v>
      </c>
      <c r="I117" s="24" t="s">
        <v>36</v>
      </c>
      <c r="J117" s="24" t="s">
        <v>15</v>
      </c>
      <c r="K117" s="23">
        <v>6.98</v>
      </c>
      <c r="L117" s="23">
        <v>10.999999999999996</v>
      </c>
      <c r="M117" s="22">
        <v>70.397603959999998</v>
      </c>
      <c r="N117" s="22">
        <v>0.99574481500000001</v>
      </c>
      <c r="O117" s="22">
        <v>0.67863279700000001</v>
      </c>
      <c r="P117" s="22">
        <v>0.98067590199999999</v>
      </c>
      <c r="Q117" s="22">
        <v>73673.367759999994</v>
      </c>
      <c r="R117" s="22">
        <v>11461.176743100479</v>
      </c>
      <c r="S117" s="22">
        <f t="shared" si="0"/>
        <v>11.461176743100479</v>
      </c>
      <c r="T117" s="44">
        <v>7747.565645180759</v>
      </c>
      <c r="U117" s="44">
        <v>26339.350279175014</v>
      </c>
      <c r="V117" s="22">
        <v>2797.0837160000001</v>
      </c>
      <c r="W117" s="22">
        <v>9509.2279479999997</v>
      </c>
      <c r="X117" s="22">
        <v>6428.0805899999996</v>
      </c>
    </row>
    <row r="118" spans="1:24" s="33" customFormat="1" ht="17" x14ac:dyDescent="0.2">
      <c r="A118" s="22" t="s">
        <v>86</v>
      </c>
      <c r="B118" s="24" t="s">
        <v>20</v>
      </c>
      <c r="C118" s="24" t="s">
        <v>63</v>
      </c>
      <c r="D118" s="24" t="s">
        <v>64</v>
      </c>
      <c r="E118" s="24" t="s">
        <v>22</v>
      </c>
      <c r="F118" s="24" t="s">
        <v>14</v>
      </c>
      <c r="G118" s="24" t="s">
        <v>56</v>
      </c>
      <c r="H118" s="24" t="s">
        <v>87</v>
      </c>
      <c r="I118" s="24" t="s">
        <v>88</v>
      </c>
      <c r="J118" s="24" t="s">
        <v>15</v>
      </c>
      <c r="K118" s="24">
        <v>7.77</v>
      </c>
      <c r="L118" s="23">
        <v>11.789999999999994</v>
      </c>
      <c r="M118" s="22">
        <v>76.34652475</v>
      </c>
      <c r="N118" s="22">
        <v>1.0262419789999999</v>
      </c>
      <c r="O118" s="22">
        <v>0.67036100499999995</v>
      </c>
      <c r="P118" s="22">
        <v>0.97023937999999998</v>
      </c>
      <c r="Q118" s="22">
        <v>74829.906109999996</v>
      </c>
      <c r="R118" s="22">
        <v>11651.305259782926</v>
      </c>
      <c r="S118" s="22">
        <f t="shared" si="0"/>
        <v>11.651305259782927</v>
      </c>
      <c r="T118" s="44">
        <v>7494.9423849110144</v>
      </c>
      <c r="U118" s="44">
        <v>22914.795727995654</v>
      </c>
      <c r="V118" s="22">
        <v>3265.571598</v>
      </c>
      <c r="W118" s="22">
        <v>9984.0535469999995</v>
      </c>
      <c r="X118" s="22">
        <v>6422.4483380000001</v>
      </c>
    </row>
    <row r="119" spans="1:24" s="33" customFormat="1" ht="17" x14ac:dyDescent="0.2">
      <c r="A119" s="22" t="s">
        <v>246</v>
      </c>
      <c r="B119" s="24" t="s">
        <v>20</v>
      </c>
      <c r="C119" s="24" t="s">
        <v>63</v>
      </c>
      <c r="D119" s="24" t="s">
        <v>64</v>
      </c>
      <c r="E119" s="24" t="s">
        <v>22</v>
      </c>
      <c r="F119" s="24" t="s">
        <v>14</v>
      </c>
      <c r="G119" s="24" t="s">
        <v>56</v>
      </c>
      <c r="H119" s="24" t="s">
        <v>99</v>
      </c>
      <c r="I119" s="24" t="s">
        <v>50</v>
      </c>
      <c r="J119" s="24" t="s">
        <v>15</v>
      </c>
      <c r="K119" s="24">
        <v>8.77</v>
      </c>
      <c r="L119" s="24">
        <v>12.79</v>
      </c>
      <c r="M119" s="22">
        <v>82.505881770000002</v>
      </c>
      <c r="N119" s="22">
        <v>1.0740892550000001</v>
      </c>
      <c r="O119" s="22">
        <v>0.71444974299999997</v>
      </c>
      <c r="P119" s="22">
        <v>0.971793723</v>
      </c>
      <c r="Q119" s="22">
        <v>77725.447180000003</v>
      </c>
      <c r="R119" s="22">
        <v>11438.180740410084</v>
      </c>
      <c r="S119" s="22">
        <f t="shared" si="0"/>
        <v>11.438180740410084</v>
      </c>
      <c r="T119" s="44">
        <v>7834.4849077224035</v>
      </c>
      <c r="U119" s="44">
        <v>24561.15199192589</v>
      </c>
      <c r="V119" s="22">
        <v>3164.5684700000002</v>
      </c>
      <c r="W119" s="22">
        <v>9920.9390399999993</v>
      </c>
      <c r="X119" s="22">
        <v>6795.26307</v>
      </c>
    </row>
    <row r="120" spans="1:24" s="33" customFormat="1" ht="17" x14ac:dyDescent="0.2">
      <c r="A120" s="22" t="s">
        <v>130</v>
      </c>
      <c r="B120" s="24" t="s">
        <v>20</v>
      </c>
      <c r="C120" s="24" t="s">
        <v>63</v>
      </c>
      <c r="D120" s="24" t="s">
        <v>17</v>
      </c>
      <c r="E120" s="24" t="s">
        <v>22</v>
      </c>
      <c r="F120" s="24" t="s">
        <v>14</v>
      </c>
      <c r="G120" s="24" t="s">
        <v>44</v>
      </c>
      <c r="H120" s="24" t="s">
        <v>61</v>
      </c>
      <c r="I120" s="24" t="s">
        <v>131</v>
      </c>
      <c r="J120" s="24" t="s">
        <v>15</v>
      </c>
      <c r="K120" s="23">
        <v>6.84</v>
      </c>
      <c r="L120" s="23">
        <v>15.739999999999995</v>
      </c>
      <c r="M120" s="22">
        <v>96.085872050000006</v>
      </c>
      <c r="N120" s="22">
        <v>0.99620818600000005</v>
      </c>
      <c r="O120" s="22">
        <v>0.65180677499999995</v>
      </c>
      <c r="P120" s="22">
        <v>0.974229122</v>
      </c>
      <c r="Q120" s="22">
        <v>72870.188680000007</v>
      </c>
      <c r="R120" s="22">
        <v>12557.609343250491</v>
      </c>
      <c r="S120" s="22">
        <f t="shared" si="0"/>
        <v>12.55760934325049</v>
      </c>
      <c r="T120" s="44">
        <v>8957.5915193571782</v>
      </c>
      <c r="U120" s="44">
        <v>27152.964624553795</v>
      </c>
      <c r="V120" s="22">
        <v>2683.6918059999998</v>
      </c>
      <c r="W120" s="22">
        <v>8135.0202810000001</v>
      </c>
      <c r="X120" s="22">
        <v>5802.8711270000003</v>
      </c>
    </row>
    <row r="121" spans="1:24" s="33" customFormat="1" ht="17" x14ac:dyDescent="0.2">
      <c r="A121" s="22" t="s">
        <v>148</v>
      </c>
      <c r="B121" s="24" t="s">
        <v>20</v>
      </c>
      <c r="C121" s="24" t="s">
        <v>63</v>
      </c>
      <c r="D121" s="24" t="s">
        <v>64</v>
      </c>
      <c r="E121" s="24" t="s">
        <v>15</v>
      </c>
      <c r="F121" s="24" t="s">
        <v>14</v>
      </c>
      <c r="G121" s="24" t="s">
        <v>23</v>
      </c>
      <c r="H121" s="24" t="s">
        <v>74</v>
      </c>
      <c r="I121" s="24" t="s">
        <v>75</v>
      </c>
      <c r="J121" s="24" t="s">
        <v>15</v>
      </c>
      <c r="K121" s="24">
        <v>13.28</v>
      </c>
      <c r="L121" s="23">
        <v>17.339999999999996</v>
      </c>
      <c r="M121" s="22">
        <v>103.3153937</v>
      </c>
      <c r="N121" s="22">
        <v>1.046321338</v>
      </c>
      <c r="O121" s="22">
        <v>0.65467109899999998</v>
      </c>
      <c r="P121" s="22">
        <v>0.97335240899999997</v>
      </c>
      <c r="Q121" s="22">
        <v>77879.588510000001</v>
      </c>
      <c r="R121" s="22">
        <v>11799.509169857729</v>
      </c>
      <c r="S121" s="22">
        <f t="shared" si="0"/>
        <v>11.799509169857728</v>
      </c>
      <c r="T121" s="44">
        <v>8396.0497369963523</v>
      </c>
      <c r="U121" s="44">
        <v>25676.785708840565</v>
      </c>
      <c r="V121" s="22">
        <v>3033.0738980000001</v>
      </c>
      <c r="W121" s="22">
        <v>9275.7416819999999</v>
      </c>
      <c r="X121" s="22">
        <v>6600.2396699999999</v>
      </c>
    </row>
    <row r="122" spans="1:24" s="33" customFormat="1" ht="17" x14ac:dyDescent="0.2">
      <c r="A122" s="22" t="s">
        <v>152</v>
      </c>
      <c r="B122" s="24" t="s">
        <v>20</v>
      </c>
      <c r="C122" s="24" t="s">
        <v>63</v>
      </c>
      <c r="D122" s="24" t="s">
        <v>64</v>
      </c>
      <c r="E122" s="24" t="s">
        <v>15</v>
      </c>
      <c r="F122" s="24" t="s">
        <v>14</v>
      </c>
      <c r="G122" s="24" t="s">
        <v>30</v>
      </c>
      <c r="H122" s="24" t="s">
        <v>84</v>
      </c>
      <c r="I122" s="24" t="s">
        <v>85</v>
      </c>
      <c r="J122" s="24" t="s">
        <v>15</v>
      </c>
      <c r="K122" s="24">
        <v>14.08</v>
      </c>
      <c r="L122" s="23">
        <v>18.139999999999993</v>
      </c>
      <c r="M122" s="22">
        <v>106.63965520000001</v>
      </c>
      <c r="N122" s="22">
        <v>0.97727379000000003</v>
      </c>
      <c r="O122" s="22">
        <v>0.57834447700000002</v>
      </c>
      <c r="P122" s="22">
        <v>0.975172712</v>
      </c>
      <c r="Q122" s="22">
        <v>81168.423620000001</v>
      </c>
      <c r="R122" s="22">
        <v>12113.614107696378</v>
      </c>
      <c r="S122" s="22">
        <f t="shared" si="0"/>
        <v>12.113614107696378</v>
      </c>
      <c r="T122" s="44">
        <v>9753.9787590209926</v>
      </c>
      <c r="U122" s="44">
        <v>29712.561083233624</v>
      </c>
      <c r="V122" s="22">
        <v>2731.7881950000001</v>
      </c>
      <c r="W122" s="22">
        <v>8321.5706759999994</v>
      </c>
      <c r="X122" s="22">
        <v>6700.5951240000004</v>
      </c>
    </row>
    <row r="123" spans="1:24" s="33" customFormat="1" ht="17" x14ac:dyDescent="0.2">
      <c r="A123" s="22" t="s">
        <v>247</v>
      </c>
      <c r="B123" s="24" t="s">
        <v>20</v>
      </c>
      <c r="C123" s="24" t="s">
        <v>63</v>
      </c>
      <c r="D123" s="24" t="s">
        <v>64</v>
      </c>
      <c r="E123" s="24" t="s">
        <v>15</v>
      </c>
      <c r="F123" s="24" t="s">
        <v>14</v>
      </c>
      <c r="G123" s="24" t="s">
        <v>30</v>
      </c>
      <c r="H123" s="24" t="s">
        <v>24</v>
      </c>
      <c r="I123" s="24" t="s">
        <v>25</v>
      </c>
      <c r="J123" s="24" t="s">
        <v>15</v>
      </c>
      <c r="K123" s="24">
        <v>14.88</v>
      </c>
      <c r="L123" s="23">
        <v>18.939999999999991</v>
      </c>
      <c r="M123" s="22">
        <v>109.6451232</v>
      </c>
      <c r="N123" s="22">
        <v>1.0398911129999999</v>
      </c>
      <c r="O123" s="22">
        <v>0.69700316500000004</v>
      </c>
      <c r="P123" s="22">
        <v>0.96787255400000005</v>
      </c>
      <c r="Q123" s="22">
        <v>77662.613200000007</v>
      </c>
      <c r="R123" s="22">
        <v>10816.551744035702</v>
      </c>
      <c r="S123" s="22">
        <f t="shared" si="0"/>
        <v>10.816551744035701</v>
      </c>
      <c r="T123" s="44">
        <v>5831.4224077420968</v>
      </c>
      <c r="U123" s="44">
        <v>23603.57690816043</v>
      </c>
      <c r="V123" s="22">
        <v>3290.2900060000002</v>
      </c>
      <c r="W123" s="22">
        <v>13317.95363</v>
      </c>
      <c r="X123" s="22">
        <v>7179.9788909999997</v>
      </c>
    </row>
    <row r="124" spans="1:24" s="33" customFormat="1" ht="17" x14ac:dyDescent="0.2">
      <c r="A124" s="22" t="s">
        <v>167</v>
      </c>
      <c r="B124" s="24" t="s">
        <v>20</v>
      </c>
      <c r="C124" s="24" t="s">
        <v>63</v>
      </c>
      <c r="D124" s="24" t="s">
        <v>64</v>
      </c>
      <c r="E124" s="24" t="s">
        <v>15</v>
      </c>
      <c r="F124" s="24" t="s">
        <v>14</v>
      </c>
      <c r="G124" s="24" t="s">
        <v>44</v>
      </c>
      <c r="H124" s="24" t="s">
        <v>168</v>
      </c>
      <c r="I124" s="24" t="s">
        <v>169</v>
      </c>
      <c r="J124" s="24" t="s">
        <v>15</v>
      </c>
      <c r="K124" s="24" t="s">
        <v>170</v>
      </c>
      <c r="L124" s="23">
        <v>19.889999999999993</v>
      </c>
      <c r="M124" s="22">
        <v>115.6</v>
      </c>
      <c r="N124" s="22">
        <v>1.009769095</v>
      </c>
      <c r="O124" s="22">
        <v>0.72545185700000003</v>
      </c>
      <c r="P124" s="22">
        <v>0.96951607399999995</v>
      </c>
      <c r="Q124" s="22">
        <v>75892.179749999996</v>
      </c>
      <c r="R124" s="22">
        <v>10386.908435488314</v>
      </c>
      <c r="S124" s="22">
        <f t="shared" si="0"/>
        <v>10.386908435488314</v>
      </c>
      <c r="T124" s="44">
        <v>7248.418116851557</v>
      </c>
      <c r="U124" s="44">
        <v>23393.158415102043</v>
      </c>
      <c r="V124" s="22">
        <v>3244.2040710000001</v>
      </c>
      <c r="W124" s="22">
        <v>10470.17136</v>
      </c>
      <c r="X124" s="22">
        <v>7306.5224580000004</v>
      </c>
    </row>
    <row r="125" spans="1:24" s="33" customFormat="1" ht="17" x14ac:dyDescent="0.2">
      <c r="A125" s="22" t="s">
        <v>182</v>
      </c>
      <c r="B125" s="24" t="s">
        <v>20</v>
      </c>
      <c r="C125" s="24" t="s">
        <v>63</v>
      </c>
      <c r="D125" s="24" t="s">
        <v>64</v>
      </c>
      <c r="E125" s="24" t="s">
        <v>15</v>
      </c>
      <c r="F125" s="24" t="s">
        <v>14</v>
      </c>
      <c r="G125" s="24" t="s">
        <v>44</v>
      </c>
      <c r="H125" s="24" t="s">
        <v>183</v>
      </c>
      <c r="I125" s="24" t="s">
        <v>110</v>
      </c>
      <c r="J125" s="24" t="s">
        <v>15</v>
      </c>
      <c r="K125" s="24" t="s">
        <v>184</v>
      </c>
      <c r="L125" s="23">
        <v>20.29</v>
      </c>
      <c r="M125" s="22">
        <v>118.27</v>
      </c>
      <c r="N125" s="22">
        <v>1.019117668</v>
      </c>
      <c r="O125" s="22">
        <v>0.68002969300000005</v>
      </c>
      <c r="P125" s="22">
        <v>0.96562775499999998</v>
      </c>
      <c r="Q125" s="22">
        <v>75861.393920000002</v>
      </c>
      <c r="R125" s="22">
        <v>10181.024581427468</v>
      </c>
      <c r="S125" s="22">
        <f t="shared" si="0"/>
        <v>10.181024581427467</v>
      </c>
      <c r="T125" s="44">
        <v>6966.4165666922436</v>
      </c>
      <c r="U125" s="44">
        <v>23911.870312816558</v>
      </c>
      <c r="V125" s="22">
        <v>3172.5412080000001</v>
      </c>
      <c r="W125" s="22">
        <v>10889.586230000001</v>
      </c>
      <c r="X125" s="22">
        <v>7451.2533890000004</v>
      </c>
    </row>
    <row r="126" spans="1:24" s="33" customFormat="1" ht="17" x14ac:dyDescent="0.2">
      <c r="A126" s="22" t="s">
        <v>243</v>
      </c>
      <c r="B126" s="24" t="s">
        <v>20</v>
      </c>
      <c r="C126" s="24" t="s">
        <v>63</v>
      </c>
      <c r="D126" s="24" t="s">
        <v>64</v>
      </c>
      <c r="E126" s="24" t="s">
        <v>15</v>
      </c>
      <c r="F126" s="24" t="s">
        <v>14</v>
      </c>
      <c r="G126" s="24" t="s">
        <v>56</v>
      </c>
      <c r="H126" s="24" t="s">
        <v>31</v>
      </c>
      <c r="I126" s="24" t="s">
        <v>32</v>
      </c>
      <c r="J126" s="24" t="s">
        <v>15</v>
      </c>
      <c r="K126" s="23">
        <v>21.19</v>
      </c>
      <c r="L126" s="23">
        <v>21.19</v>
      </c>
      <c r="M126" s="22">
        <v>123.58</v>
      </c>
      <c r="N126" s="22">
        <v>1.0806212479999999</v>
      </c>
      <c r="O126" s="22">
        <v>0.83110980800000001</v>
      </c>
      <c r="P126" s="22">
        <v>0.963449895</v>
      </c>
      <c r="Q126" s="22">
        <v>72301.57879</v>
      </c>
      <c r="R126" s="22">
        <v>10058.811367985589</v>
      </c>
      <c r="S126" s="22">
        <f t="shared" si="0"/>
        <v>10.058811367985589</v>
      </c>
      <c r="T126" s="44">
        <v>6181.5522338595429</v>
      </c>
      <c r="U126" s="44">
        <v>23051.102249461695</v>
      </c>
      <c r="V126" s="22">
        <v>3136.5779389999998</v>
      </c>
      <c r="W126" s="22">
        <v>11696.346820000001</v>
      </c>
      <c r="X126" s="22">
        <v>7187.8849440000004</v>
      </c>
    </row>
    <row r="127" spans="1:24" s="33" customFormat="1" ht="17" x14ac:dyDescent="0.2">
      <c r="A127" s="22" t="s">
        <v>244</v>
      </c>
      <c r="B127" s="24" t="s">
        <v>20</v>
      </c>
      <c r="C127" s="24" t="s">
        <v>63</v>
      </c>
      <c r="D127" s="24" t="s">
        <v>64</v>
      </c>
      <c r="E127" s="24" t="s">
        <v>15</v>
      </c>
      <c r="F127" s="24" t="s">
        <v>14</v>
      </c>
      <c r="G127" s="24" t="s">
        <v>56</v>
      </c>
      <c r="H127" s="24" t="s">
        <v>57</v>
      </c>
      <c r="I127" s="24" t="s">
        <v>58</v>
      </c>
      <c r="J127" s="24" t="s">
        <v>15</v>
      </c>
      <c r="K127" s="23">
        <v>21.69</v>
      </c>
      <c r="L127" s="23">
        <v>21.69</v>
      </c>
      <c r="M127" s="22">
        <v>125.09</v>
      </c>
      <c r="N127" s="22">
        <v>1.053339708</v>
      </c>
      <c r="O127" s="22">
        <v>0.76253035199999997</v>
      </c>
      <c r="P127" s="22">
        <v>0.97500368800000003</v>
      </c>
      <c r="Q127" s="22">
        <v>76505.890830000004</v>
      </c>
      <c r="R127" s="22">
        <v>10823.866631533192</v>
      </c>
      <c r="S127" s="22">
        <f t="shared" si="0"/>
        <v>10.823866631533193</v>
      </c>
      <c r="T127" s="44">
        <v>7765.3171909115681</v>
      </c>
      <c r="U127" s="44">
        <v>25109.841310436692</v>
      </c>
      <c r="V127" s="22">
        <v>3046.8488379999999</v>
      </c>
      <c r="W127" s="22">
        <v>9852.2557350000006</v>
      </c>
      <c r="X127" s="22">
        <v>7068.2588239999995</v>
      </c>
    </row>
    <row r="128" spans="1:24" s="33" customFormat="1" ht="17" x14ac:dyDescent="0.2">
      <c r="A128" s="22" t="s">
        <v>248</v>
      </c>
      <c r="B128" s="24" t="s">
        <v>20</v>
      </c>
      <c r="C128" s="24" t="s">
        <v>63</v>
      </c>
      <c r="D128" s="24" t="s">
        <v>17</v>
      </c>
      <c r="E128" s="24" t="s">
        <v>15</v>
      </c>
      <c r="F128" s="24" t="s">
        <v>14</v>
      </c>
      <c r="G128" s="24" t="s">
        <v>23</v>
      </c>
      <c r="H128" s="24" t="s">
        <v>110</v>
      </c>
      <c r="I128" s="24" t="s">
        <v>111</v>
      </c>
      <c r="J128" s="24" t="s">
        <v>15</v>
      </c>
      <c r="K128" s="24" t="s">
        <v>221</v>
      </c>
      <c r="L128" s="24" t="s">
        <v>221</v>
      </c>
      <c r="M128" s="22">
        <v>128.7058969</v>
      </c>
      <c r="N128" s="22">
        <v>1.0317953879999999</v>
      </c>
      <c r="O128" s="22">
        <v>0.68192704400000004</v>
      </c>
      <c r="P128" s="22">
        <v>0.97304184400000004</v>
      </c>
      <c r="Q128" s="22">
        <v>66811.176600000006</v>
      </c>
      <c r="R128" s="22">
        <v>10843.796892171855</v>
      </c>
      <c r="S128" s="22">
        <f t="shared" si="0"/>
        <v>10.843796892171854</v>
      </c>
      <c r="T128" s="44">
        <v>7100.6540144333667</v>
      </c>
      <c r="U128" s="44">
        <v>23955.276087654482</v>
      </c>
      <c r="V128" s="22">
        <v>2788.9963090000001</v>
      </c>
      <c r="W128" s="22">
        <v>9409.1581509999996</v>
      </c>
      <c r="X128" s="22">
        <v>6161.2345990000003</v>
      </c>
    </row>
    <row r="129" spans="1:24" s="33" customFormat="1" ht="17" x14ac:dyDescent="0.2">
      <c r="A129" s="22" t="s">
        <v>230</v>
      </c>
      <c r="B129" s="24" t="s">
        <v>20</v>
      </c>
      <c r="C129" s="24" t="s">
        <v>63</v>
      </c>
      <c r="D129" s="24" t="s">
        <v>17</v>
      </c>
      <c r="E129" s="24" t="s">
        <v>15</v>
      </c>
      <c r="F129" s="24" t="s">
        <v>14</v>
      </c>
      <c r="G129" s="24" t="s">
        <v>23</v>
      </c>
      <c r="H129" s="24" t="s">
        <v>28</v>
      </c>
      <c r="I129" s="24" t="s">
        <v>103</v>
      </c>
      <c r="J129" s="24" t="s">
        <v>15</v>
      </c>
      <c r="K129" s="23">
        <v>23.58000000000002</v>
      </c>
      <c r="L129" s="23">
        <v>23.58000000000002</v>
      </c>
      <c r="M129" s="22">
        <v>131.53</v>
      </c>
      <c r="N129" s="22">
        <v>1.0396861770000001</v>
      </c>
      <c r="O129" s="22">
        <v>0.722714988</v>
      </c>
      <c r="P129" s="22">
        <v>0.97870707700000004</v>
      </c>
      <c r="Q129" s="22">
        <v>83302.117639999997</v>
      </c>
      <c r="R129" s="22">
        <v>9869.8382669050352</v>
      </c>
      <c r="S129" s="22">
        <f t="shared" si="0"/>
        <v>9.8698382669050346</v>
      </c>
      <c r="T129" s="44">
        <v>7663.3904830401843</v>
      </c>
      <c r="U129" s="44">
        <v>28197.726371958674</v>
      </c>
      <c r="V129" s="22">
        <v>2954.2139870000001</v>
      </c>
      <c r="W129" s="22">
        <v>10870.138720000001</v>
      </c>
      <c r="X129" s="22">
        <v>8440.0691669999997</v>
      </c>
    </row>
    <row r="130" spans="1:24" s="33" customFormat="1" ht="17" x14ac:dyDescent="0.2">
      <c r="A130" t="s">
        <v>232</v>
      </c>
      <c r="B130" s="57" t="s">
        <v>20</v>
      </c>
      <c r="C130" s="57" t="s">
        <v>63</v>
      </c>
      <c r="D130" s="57" t="s">
        <v>64</v>
      </c>
      <c r="E130" s="57" t="s">
        <v>23</v>
      </c>
      <c r="F130" s="57" t="s">
        <v>14</v>
      </c>
      <c r="G130" s="57" t="s">
        <v>15</v>
      </c>
      <c r="H130" s="57" t="s">
        <v>233</v>
      </c>
      <c r="I130" s="57" t="s">
        <v>234</v>
      </c>
      <c r="J130" s="57" t="s">
        <v>15</v>
      </c>
      <c r="K130" s="58">
        <v>25.490000000000006</v>
      </c>
      <c r="L130" s="58">
        <v>25.490000000000006</v>
      </c>
      <c r="M130">
        <v>148.09</v>
      </c>
      <c r="N130">
        <v>1.0067584469999999</v>
      </c>
      <c r="O130">
        <v>0.78385202399999998</v>
      </c>
      <c r="P130">
        <v>0.97611068400000001</v>
      </c>
      <c r="Q130">
        <v>79874.983389999994</v>
      </c>
      <c r="R130">
        <v>9084.2658530948811</v>
      </c>
      <c r="S130">
        <f t="shared" si="0"/>
        <v>9.0842658530948803</v>
      </c>
      <c r="T130" s="34">
        <v>6806.8615299236526</v>
      </c>
      <c r="U130" s="34">
        <v>25317.63767057885</v>
      </c>
      <c r="V130">
        <v>3154.9145469999999</v>
      </c>
      <c r="W130">
        <v>11734.48043</v>
      </c>
      <c r="X130">
        <v>8792.6734730000007</v>
      </c>
    </row>
    <row r="131" spans="1:24" s="33" customFormat="1" x14ac:dyDescent="0.2">
      <c r="A131" s="35"/>
      <c r="B131"/>
      <c r="C131"/>
      <c r="D131"/>
      <c r="E131"/>
      <c r="F131"/>
      <c r="G131"/>
      <c r="H131"/>
      <c r="I131"/>
      <c r="J131"/>
      <c r="K131"/>
      <c r="L131"/>
      <c r="M131"/>
      <c r="N131"/>
      <c r="O131"/>
      <c r="P131"/>
      <c r="Q131"/>
      <c r="R131"/>
      <c r="S131"/>
      <c r="T131"/>
      <c r="U131"/>
      <c r="V131"/>
      <c r="W131"/>
      <c r="X131"/>
    </row>
    <row r="132" spans="1:24" s="33" customFormat="1" x14ac:dyDescent="0.2">
      <c r="A132" s="35"/>
      <c r="B132"/>
      <c r="C132"/>
      <c r="D132"/>
      <c r="E132"/>
      <c r="F132"/>
      <c r="G132"/>
      <c r="H132"/>
      <c r="I132"/>
      <c r="J132"/>
      <c r="K132"/>
      <c r="L132"/>
      <c r="M132"/>
      <c r="N132"/>
      <c r="O132"/>
      <c r="P132"/>
      <c r="Q132"/>
      <c r="R132"/>
      <c r="S132"/>
      <c r="T132"/>
      <c r="U132"/>
      <c r="V132"/>
      <c r="W132"/>
      <c r="X132"/>
    </row>
    <row r="133" spans="1:24" s="33" customFormat="1" x14ac:dyDescent="0.2">
      <c r="A133" s="35"/>
      <c r="B133"/>
      <c r="C133"/>
      <c r="D133"/>
      <c r="E133"/>
      <c r="F133"/>
      <c r="G133"/>
      <c r="H133"/>
      <c r="I133"/>
      <c r="J133"/>
      <c r="K133"/>
      <c r="L133"/>
      <c r="M133"/>
      <c r="N133"/>
      <c r="O133"/>
      <c r="P133"/>
      <c r="Q133"/>
      <c r="R133"/>
      <c r="S133"/>
      <c r="T133"/>
      <c r="U133"/>
      <c r="V133"/>
      <c r="W133"/>
      <c r="X133"/>
    </row>
    <row r="134" spans="1:24" s="33" customFormat="1" x14ac:dyDescent="0.2">
      <c r="A134" s="35"/>
      <c r="B134"/>
      <c r="C134"/>
      <c r="D134"/>
      <c r="E134"/>
      <c r="F134"/>
      <c r="G134"/>
      <c r="H134"/>
      <c r="I134"/>
      <c r="J134"/>
      <c r="K134"/>
      <c r="L134"/>
      <c r="M134"/>
      <c r="N134"/>
      <c r="O134"/>
      <c r="P134"/>
      <c r="Q134"/>
      <c r="R134"/>
      <c r="S134"/>
      <c r="T134"/>
      <c r="U134"/>
      <c r="V134"/>
      <c r="W134"/>
      <c r="X134"/>
    </row>
    <row r="135" spans="1:24" s="33" customFormat="1" x14ac:dyDescent="0.2">
      <c r="A135" s="35"/>
      <c r="B135"/>
      <c r="C135"/>
      <c r="D135"/>
      <c r="E135"/>
      <c r="F135"/>
      <c r="G135"/>
      <c r="H135"/>
      <c r="I135"/>
      <c r="J135"/>
      <c r="K135"/>
      <c r="L135"/>
      <c r="M135"/>
      <c r="N135"/>
      <c r="O135"/>
      <c r="P135"/>
      <c r="Q135"/>
      <c r="R135"/>
      <c r="S135"/>
      <c r="T135"/>
      <c r="U135"/>
      <c r="V135"/>
      <c r="W135"/>
      <c r="X135"/>
    </row>
    <row r="136" spans="1:24" s="33" customFormat="1" x14ac:dyDescent="0.2">
      <c r="A136" s="35"/>
      <c r="B136"/>
      <c r="C136"/>
      <c r="D136"/>
      <c r="E136"/>
      <c r="F136"/>
      <c r="G136"/>
      <c r="H136"/>
      <c r="I136"/>
      <c r="J136"/>
      <c r="K136"/>
      <c r="L136"/>
      <c r="M136"/>
      <c r="N136"/>
      <c r="O136"/>
      <c r="P136"/>
      <c r="Q136"/>
      <c r="R136"/>
      <c r="S136"/>
      <c r="T136"/>
      <c r="U136"/>
      <c r="V136"/>
      <c r="W136"/>
      <c r="X136"/>
    </row>
    <row r="137" spans="1:24" s="33" customFormat="1" x14ac:dyDescent="0.2">
      <c r="A137" s="35"/>
      <c r="B137"/>
      <c r="C137"/>
      <c r="D137"/>
      <c r="E137"/>
      <c r="F137"/>
      <c r="G137"/>
      <c r="H137"/>
      <c r="I137"/>
      <c r="J137"/>
      <c r="K137"/>
      <c r="L137"/>
      <c r="M137"/>
      <c r="N137"/>
      <c r="O137"/>
      <c r="P137"/>
      <c r="Q137"/>
      <c r="R137"/>
      <c r="S137"/>
      <c r="T137"/>
      <c r="U137"/>
      <c r="V137"/>
      <c r="W137"/>
      <c r="X137"/>
    </row>
    <row r="138" spans="1:24" s="33" customFormat="1" x14ac:dyDescent="0.2">
      <c r="A138" s="35"/>
      <c r="B138"/>
      <c r="C138"/>
      <c r="D138"/>
      <c r="E138"/>
      <c r="F138"/>
      <c r="G138"/>
      <c r="H138"/>
      <c r="I138"/>
      <c r="J138"/>
      <c r="K138"/>
      <c r="L138"/>
      <c r="M138"/>
      <c r="N138"/>
      <c r="O138"/>
      <c r="P138"/>
      <c r="Q138"/>
      <c r="R138"/>
      <c r="S138"/>
      <c r="T138" s="34"/>
      <c r="U138" s="34"/>
      <c r="V138"/>
      <c r="W138"/>
      <c r="X138"/>
    </row>
    <row r="139" spans="1:24" s="33" customFormat="1" x14ac:dyDescent="0.2">
      <c r="A139" s="35"/>
      <c r="B139"/>
      <c r="C139"/>
      <c r="D139"/>
      <c r="E139"/>
      <c r="F139"/>
      <c r="G139"/>
      <c r="H139"/>
      <c r="I139"/>
      <c r="J139"/>
      <c r="K139"/>
      <c r="L139"/>
      <c r="M139"/>
      <c r="N139"/>
      <c r="O139"/>
      <c r="P139"/>
      <c r="Q139"/>
      <c r="R139"/>
      <c r="S139"/>
      <c r="T139" s="34"/>
      <c r="U139" s="34"/>
      <c r="V139"/>
      <c r="W139"/>
      <c r="X139"/>
    </row>
    <row r="140" spans="1:24" s="33" customFormat="1" x14ac:dyDescent="0.2">
      <c r="A140" s="35"/>
      <c r="B140"/>
      <c r="C140"/>
      <c r="D140"/>
      <c r="E140"/>
      <c r="F140"/>
      <c r="G140"/>
      <c r="H140"/>
      <c r="I140"/>
      <c r="J140"/>
      <c r="K140"/>
      <c r="L140"/>
      <c r="M140"/>
      <c r="N140"/>
      <c r="O140"/>
      <c r="P140"/>
      <c r="Q140"/>
      <c r="R140"/>
      <c r="S140"/>
      <c r="T140" s="34"/>
      <c r="U140" s="34"/>
      <c r="V140"/>
      <c r="W140"/>
      <c r="X140"/>
    </row>
    <row r="141" spans="1:24" s="33" customFormat="1" x14ac:dyDescent="0.2">
      <c r="A141" s="35"/>
      <c r="B141"/>
      <c r="C141"/>
      <c r="D141"/>
      <c r="E141"/>
      <c r="F141"/>
      <c r="G141"/>
      <c r="H141"/>
      <c r="I141"/>
      <c r="J141"/>
      <c r="K141"/>
      <c r="L141"/>
      <c r="M141"/>
      <c r="N141"/>
      <c r="O141"/>
      <c r="P141"/>
      <c r="Q141"/>
      <c r="R141"/>
      <c r="S141"/>
      <c r="T141" s="34"/>
      <c r="U141" s="34"/>
      <c r="V141"/>
      <c r="W141"/>
      <c r="X141"/>
    </row>
    <row r="142" spans="1:24" s="33" customFormat="1" x14ac:dyDescent="0.2">
      <c r="A142" s="35"/>
      <c r="B142"/>
      <c r="C142"/>
      <c r="D142"/>
      <c r="E142"/>
      <c r="F142"/>
      <c r="G142"/>
      <c r="H142"/>
      <c r="I142"/>
      <c r="J142"/>
      <c r="K142"/>
      <c r="L142"/>
      <c r="M142"/>
      <c r="N142"/>
      <c r="O142"/>
      <c r="P142"/>
      <c r="Q142"/>
      <c r="R142"/>
      <c r="S142"/>
      <c r="T142" s="34"/>
      <c r="U142" s="34"/>
      <c r="V142"/>
      <c r="W142"/>
      <c r="X142"/>
    </row>
    <row r="143" spans="1:24" s="33" customFormat="1" x14ac:dyDescent="0.2">
      <c r="A143" s="35"/>
      <c r="B143"/>
      <c r="C143"/>
      <c r="D143"/>
      <c r="E143"/>
      <c r="F143"/>
      <c r="G143"/>
      <c r="H143"/>
      <c r="I143"/>
      <c r="J143"/>
      <c r="K143"/>
      <c r="L143"/>
      <c r="M143"/>
      <c r="N143"/>
      <c r="O143"/>
      <c r="P143"/>
      <c r="Q143"/>
      <c r="R143"/>
      <c r="S143"/>
      <c r="T143" s="34"/>
      <c r="U143" s="34"/>
      <c r="V143"/>
      <c r="W143"/>
      <c r="X143"/>
    </row>
    <row r="144" spans="1:24" x14ac:dyDescent="0.2">
      <c r="T144" s="34"/>
      <c r="U144" s="34"/>
    </row>
    <row r="145" spans="20:21" x14ac:dyDescent="0.2">
      <c r="T145" s="34"/>
      <c r="U145" s="34"/>
    </row>
    <row r="146" spans="20:21" x14ac:dyDescent="0.2">
      <c r="T146" s="34"/>
      <c r="U146" s="34"/>
    </row>
    <row r="147" spans="20:21" x14ac:dyDescent="0.2">
      <c r="T147" s="34"/>
      <c r="U147" s="34"/>
    </row>
    <row r="148" spans="20:21" x14ac:dyDescent="0.2">
      <c r="T148" s="34"/>
      <c r="U148" s="34"/>
    </row>
    <row r="149" spans="20:21" x14ac:dyDescent="0.2">
      <c r="T149" s="34"/>
      <c r="U149" s="34"/>
    </row>
    <row r="150" spans="20:21" x14ac:dyDescent="0.2">
      <c r="T150" s="34"/>
      <c r="U150" s="34"/>
    </row>
    <row r="151" spans="20:21" x14ac:dyDescent="0.2">
      <c r="T151" s="34"/>
      <c r="U151" s="34"/>
    </row>
    <row r="152" spans="20:21" x14ac:dyDescent="0.2">
      <c r="T152" s="34"/>
      <c r="U152" s="34"/>
    </row>
    <row r="153" spans="20:21" x14ac:dyDescent="0.2">
      <c r="T153" s="34"/>
      <c r="U153" s="34"/>
    </row>
    <row r="154" spans="20:21" x14ac:dyDescent="0.2">
      <c r="T154" s="34"/>
      <c r="U154" s="34"/>
    </row>
    <row r="155" spans="20:21" x14ac:dyDescent="0.2">
      <c r="T155" s="34"/>
      <c r="U155" s="34"/>
    </row>
    <row r="156" spans="20:21" x14ac:dyDescent="0.2">
      <c r="T156" s="34"/>
      <c r="U156" s="34"/>
    </row>
    <row r="157" spans="20:21" x14ac:dyDescent="0.2">
      <c r="T157" s="34"/>
      <c r="U157" s="34"/>
    </row>
    <row r="158" spans="20:21" x14ac:dyDescent="0.2">
      <c r="T158" s="34"/>
      <c r="U158" s="34"/>
    </row>
    <row r="159" spans="20:21" x14ac:dyDescent="0.2">
      <c r="T159" s="34"/>
      <c r="U159" s="34"/>
    </row>
    <row r="160" spans="20:21" x14ac:dyDescent="0.2">
      <c r="T160" s="34"/>
      <c r="U160" s="34"/>
    </row>
    <row r="161" spans="20:21" x14ac:dyDescent="0.2">
      <c r="T161" s="34"/>
      <c r="U161" s="34"/>
    </row>
    <row r="162" spans="20:21" x14ac:dyDescent="0.2">
      <c r="T162" s="34"/>
      <c r="U162" s="34"/>
    </row>
    <row r="163" spans="20:21" x14ac:dyDescent="0.2">
      <c r="T163" s="34"/>
      <c r="U163" s="34"/>
    </row>
    <row r="164" spans="20:21" x14ac:dyDescent="0.2">
      <c r="T164" s="34"/>
      <c r="U164" s="34"/>
    </row>
    <row r="165" spans="20:21" x14ac:dyDescent="0.2">
      <c r="T165" s="34"/>
      <c r="U165" s="34"/>
    </row>
    <row r="166" spans="20:21" x14ac:dyDescent="0.2">
      <c r="T166" s="34"/>
      <c r="U166" s="34"/>
    </row>
    <row r="167" spans="20:21" x14ac:dyDescent="0.2">
      <c r="T167" s="34"/>
      <c r="U167" s="34"/>
    </row>
    <row r="168" spans="20:21" x14ac:dyDescent="0.2">
      <c r="T168" s="34"/>
      <c r="U168" s="34"/>
    </row>
    <row r="169" spans="20:21" x14ac:dyDescent="0.2">
      <c r="T169" s="34"/>
      <c r="U169" s="34"/>
    </row>
    <row r="170" spans="20:21" x14ac:dyDescent="0.2">
      <c r="T170" s="34"/>
      <c r="U170" s="34"/>
    </row>
    <row r="171" spans="20:21" x14ac:dyDescent="0.2">
      <c r="T171" s="34"/>
      <c r="U171" s="34"/>
    </row>
    <row r="172" spans="20:21" x14ac:dyDescent="0.2">
      <c r="T172" s="34"/>
      <c r="U172" s="34"/>
    </row>
    <row r="173" spans="20:21" x14ac:dyDescent="0.2">
      <c r="T173" s="34"/>
      <c r="U173" s="34"/>
    </row>
    <row r="174" spans="20:21" x14ac:dyDescent="0.2">
      <c r="T174" s="34"/>
      <c r="U174" s="34"/>
    </row>
    <row r="175" spans="20:21" x14ac:dyDescent="0.2">
      <c r="T175" s="34"/>
      <c r="U175" s="34"/>
    </row>
    <row r="176" spans="20:21" x14ac:dyDescent="0.2">
      <c r="T176" s="34"/>
      <c r="U176" s="34"/>
    </row>
    <row r="177" spans="20:21" x14ac:dyDescent="0.2">
      <c r="T177" s="34"/>
      <c r="U177" s="34"/>
    </row>
    <row r="178" spans="20:21" x14ac:dyDescent="0.2">
      <c r="T178" s="34"/>
      <c r="U178" s="34"/>
    </row>
    <row r="179" spans="20:21" x14ac:dyDescent="0.2">
      <c r="T179" s="34"/>
      <c r="U179" s="34"/>
    </row>
    <row r="180" spans="20:21" x14ac:dyDescent="0.2">
      <c r="T180" s="34"/>
      <c r="U180" s="34"/>
    </row>
    <row r="181" spans="20:21" x14ac:dyDescent="0.2">
      <c r="T181" s="34"/>
      <c r="U181" s="34"/>
    </row>
    <row r="182" spans="20:21" x14ac:dyDescent="0.2">
      <c r="T182" s="34"/>
      <c r="U182" s="34"/>
    </row>
    <row r="183" spans="20:21" x14ac:dyDescent="0.2">
      <c r="T183" s="34"/>
      <c r="U183" s="34"/>
    </row>
    <row r="184" spans="20:21" x14ac:dyDescent="0.2">
      <c r="T184" s="34"/>
      <c r="U184" s="34"/>
    </row>
    <row r="185" spans="20:21" x14ac:dyDescent="0.2">
      <c r="T185" s="34"/>
      <c r="U185" s="34"/>
    </row>
    <row r="186" spans="20:21" x14ac:dyDescent="0.2">
      <c r="T186" s="34"/>
      <c r="U186" s="34"/>
    </row>
    <row r="187" spans="20:21" x14ac:dyDescent="0.2">
      <c r="T187" s="34"/>
      <c r="U187" s="34"/>
    </row>
    <row r="188" spans="20:21" x14ac:dyDescent="0.2">
      <c r="T188" s="34"/>
      <c r="U188" s="34"/>
    </row>
    <row r="189" spans="20:21" x14ac:dyDescent="0.2">
      <c r="T189" s="34"/>
      <c r="U189" s="34"/>
    </row>
    <row r="190" spans="20:21" x14ac:dyDescent="0.2">
      <c r="T190" s="34"/>
      <c r="U190" s="34"/>
    </row>
    <row r="191" spans="20:21" x14ac:dyDescent="0.2">
      <c r="T191" s="34"/>
      <c r="U191" s="34"/>
    </row>
    <row r="192" spans="20:21" x14ac:dyDescent="0.2">
      <c r="T192" s="34"/>
      <c r="U192" s="34"/>
    </row>
    <row r="193" spans="20:21" x14ac:dyDescent="0.2">
      <c r="T193" s="34"/>
      <c r="U193" s="34"/>
    </row>
    <row r="194" spans="20:21" x14ac:dyDescent="0.2">
      <c r="T194" s="34"/>
      <c r="U194" s="34"/>
    </row>
    <row r="195" spans="20:21" x14ac:dyDescent="0.2">
      <c r="T195" s="34"/>
      <c r="U195" s="34"/>
    </row>
    <row r="196" spans="20:21" x14ac:dyDescent="0.2">
      <c r="U196" s="34"/>
    </row>
    <row r="197" spans="20:21" x14ac:dyDescent="0.2">
      <c r="U197" s="34"/>
    </row>
    <row r="198" spans="20:21" x14ac:dyDescent="0.2">
      <c r="U198" s="34"/>
    </row>
    <row r="199" spans="20:21" x14ac:dyDescent="0.2">
      <c r="U199" s="34"/>
    </row>
    <row r="200" spans="20:21" x14ac:dyDescent="0.2">
      <c r="U200" s="34"/>
    </row>
    <row r="201" spans="20:21" x14ac:dyDescent="0.2">
      <c r="U201" s="34"/>
    </row>
    <row r="202" spans="20:21" x14ac:dyDescent="0.2">
      <c r="U202" s="34"/>
    </row>
    <row r="203" spans="20:21" x14ac:dyDescent="0.2">
      <c r="U203" s="34"/>
    </row>
    <row r="204" spans="20:21" x14ac:dyDescent="0.2">
      <c r="U204" s="34"/>
    </row>
    <row r="205" spans="20:21" x14ac:dyDescent="0.2">
      <c r="U205" s="34"/>
    </row>
    <row r="206" spans="20:21" x14ac:dyDescent="0.2">
      <c r="U206" s="34"/>
    </row>
    <row r="207" spans="20:21" x14ac:dyDescent="0.2">
      <c r="U207" s="34"/>
    </row>
    <row r="208" spans="20:21" x14ac:dyDescent="0.2">
      <c r="U208" s="34"/>
    </row>
    <row r="209" spans="21:21" x14ac:dyDescent="0.2">
      <c r="U209" s="34"/>
    </row>
    <row r="210" spans="21:21" x14ac:dyDescent="0.2">
      <c r="U210" s="34"/>
    </row>
    <row r="211" spans="21:21" x14ac:dyDescent="0.2">
      <c r="U211" s="34"/>
    </row>
    <row r="212" spans="21:21" x14ac:dyDescent="0.2">
      <c r="U212" s="34"/>
    </row>
    <row r="213" spans="21:21" x14ac:dyDescent="0.2">
      <c r="U213" s="34"/>
    </row>
    <row r="214" spans="21:21" x14ac:dyDescent="0.2">
      <c r="U214" s="34"/>
    </row>
    <row r="215" spans="21:21" x14ac:dyDescent="0.2">
      <c r="U215" s="34"/>
    </row>
    <row r="216" spans="21:21" x14ac:dyDescent="0.2">
      <c r="U216" s="34"/>
    </row>
    <row r="217" spans="21:21" x14ac:dyDescent="0.2">
      <c r="U217" s="34"/>
    </row>
    <row r="218" spans="21:21" x14ac:dyDescent="0.2">
      <c r="U218" s="34"/>
    </row>
    <row r="219" spans="21:21" x14ac:dyDescent="0.2">
      <c r="U219" s="34"/>
    </row>
    <row r="220" spans="21:21" x14ac:dyDescent="0.2">
      <c r="U220" s="34"/>
    </row>
    <row r="221" spans="21:21" x14ac:dyDescent="0.2">
      <c r="U221" s="34"/>
    </row>
    <row r="222" spans="21:21" x14ac:dyDescent="0.2">
      <c r="U222" s="34"/>
    </row>
    <row r="223" spans="21:21" x14ac:dyDescent="0.2">
      <c r="U223" s="34"/>
    </row>
    <row r="224" spans="21:21" x14ac:dyDescent="0.2">
      <c r="U224" s="34"/>
    </row>
    <row r="225" spans="21:21" x14ac:dyDescent="0.2">
      <c r="U225" s="34"/>
    </row>
    <row r="226" spans="21:21" x14ac:dyDescent="0.2">
      <c r="U226" s="34"/>
    </row>
    <row r="227" spans="21:21" x14ac:dyDescent="0.2">
      <c r="U227" s="34"/>
    </row>
    <row r="228" spans="21:21" x14ac:dyDescent="0.2">
      <c r="U228" s="34"/>
    </row>
    <row r="229" spans="21:21" x14ac:dyDescent="0.2">
      <c r="U229" s="34"/>
    </row>
    <row r="230" spans="21:21" x14ac:dyDescent="0.2">
      <c r="U230" s="34"/>
    </row>
    <row r="231" spans="21:21" x14ac:dyDescent="0.2">
      <c r="U231" s="34"/>
    </row>
    <row r="232" spans="21:21" x14ac:dyDescent="0.2">
      <c r="U232" s="34"/>
    </row>
    <row r="233" spans="21:21" x14ac:dyDescent="0.2">
      <c r="U233" s="34"/>
    </row>
    <row r="234" spans="21:21" x14ac:dyDescent="0.2">
      <c r="U234" s="34"/>
    </row>
    <row r="235" spans="21:21" x14ac:dyDescent="0.2">
      <c r="U235" s="34"/>
    </row>
    <row r="236" spans="21:21" x14ac:dyDescent="0.2">
      <c r="U236" s="34"/>
    </row>
    <row r="237" spans="21:21" x14ac:dyDescent="0.2">
      <c r="U237" s="34"/>
    </row>
    <row r="238" spans="21:21" x14ac:dyDescent="0.2">
      <c r="U238" s="34"/>
    </row>
    <row r="239" spans="21:21" x14ac:dyDescent="0.2">
      <c r="U239" s="34"/>
    </row>
    <row r="240" spans="21:21" x14ac:dyDescent="0.2">
      <c r="U240" s="34"/>
    </row>
    <row r="241" spans="21:21" x14ac:dyDescent="0.2">
      <c r="U241" s="34"/>
    </row>
    <row r="242" spans="21:21" x14ac:dyDescent="0.2">
      <c r="U242" s="34"/>
    </row>
    <row r="243" spans="21:21" x14ac:dyDescent="0.2">
      <c r="U243" s="34"/>
    </row>
    <row r="244" spans="21:21" x14ac:dyDescent="0.2">
      <c r="U244" s="34"/>
    </row>
    <row r="245" spans="21:21" x14ac:dyDescent="0.2">
      <c r="U245" s="34"/>
    </row>
    <row r="246" spans="21:21" x14ac:dyDescent="0.2">
      <c r="U246" s="34"/>
    </row>
    <row r="247" spans="21:21" x14ac:dyDescent="0.2">
      <c r="U247" s="34"/>
    </row>
    <row r="248" spans="21:21" x14ac:dyDescent="0.2">
      <c r="U248" s="34"/>
    </row>
    <row r="249" spans="21:21" x14ac:dyDescent="0.2">
      <c r="U249" s="34"/>
    </row>
    <row r="250" spans="21:21" x14ac:dyDescent="0.2">
      <c r="U250" s="34"/>
    </row>
    <row r="251" spans="21:21" x14ac:dyDescent="0.2">
      <c r="U251" s="34"/>
    </row>
    <row r="252" spans="21:21" x14ac:dyDescent="0.2">
      <c r="U252" s="34"/>
    </row>
    <row r="253" spans="21:21" x14ac:dyDescent="0.2">
      <c r="U253" s="34"/>
    </row>
    <row r="254" spans="21:21" x14ac:dyDescent="0.2">
      <c r="U254" s="34"/>
    </row>
    <row r="255" spans="21:21" x14ac:dyDescent="0.2">
      <c r="U255" s="34"/>
    </row>
    <row r="256" spans="21:21" x14ac:dyDescent="0.2">
      <c r="U256" s="34"/>
    </row>
    <row r="257" spans="21:21" x14ac:dyDescent="0.2">
      <c r="U257" s="34"/>
    </row>
    <row r="258" spans="21:21" x14ac:dyDescent="0.2">
      <c r="U258" s="34"/>
    </row>
    <row r="259" spans="21:21" x14ac:dyDescent="0.2">
      <c r="U259" s="34"/>
    </row>
    <row r="260" spans="21:21" x14ac:dyDescent="0.2">
      <c r="U260" s="34"/>
    </row>
    <row r="261" spans="21:21" x14ac:dyDescent="0.2">
      <c r="U261" s="34"/>
    </row>
    <row r="262" spans="21:21" x14ac:dyDescent="0.2">
      <c r="U262" s="34"/>
    </row>
    <row r="263" spans="21:21" x14ac:dyDescent="0.2">
      <c r="U263" s="34"/>
    </row>
    <row r="264" spans="21:21" x14ac:dyDescent="0.2">
      <c r="U264" s="34"/>
    </row>
    <row r="265" spans="21:21" x14ac:dyDescent="0.2">
      <c r="U265" s="34"/>
    </row>
    <row r="266" spans="21:21" x14ac:dyDescent="0.2">
      <c r="U266" s="34"/>
    </row>
    <row r="267" spans="21:21" x14ac:dyDescent="0.2">
      <c r="U267" s="34"/>
    </row>
    <row r="268" spans="21:21" x14ac:dyDescent="0.2">
      <c r="U268" s="34"/>
    </row>
    <row r="269" spans="21:21" x14ac:dyDescent="0.2">
      <c r="U269" s="34"/>
    </row>
    <row r="270" spans="21:21" x14ac:dyDescent="0.2">
      <c r="U270" s="34"/>
    </row>
    <row r="271" spans="21:21" x14ac:dyDescent="0.2">
      <c r="U271" s="34"/>
    </row>
    <row r="272" spans="21:21" x14ac:dyDescent="0.2">
      <c r="U272" s="34"/>
    </row>
    <row r="273" spans="21:21" x14ac:dyDescent="0.2">
      <c r="U273" s="34"/>
    </row>
    <row r="274" spans="21:21" x14ac:dyDescent="0.2">
      <c r="U274" s="34"/>
    </row>
    <row r="275" spans="21:21" x14ac:dyDescent="0.2">
      <c r="U275" s="34"/>
    </row>
    <row r="276" spans="21:21" x14ac:dyDescent="0.2">
      <c r="U276" s="34"/>
    </row>
    <row r="277" spans="21:21" x14ac:dyDescent="0.2">
      <c r="U277" s="34"/>
    </row>
    <row r="278" spans="21:21" x14ac:dyDescent="0.2">
      <c r="U278" s="34"/>
    </row>
    <row r="279" spans="21:21" x14ac:dyDescent="0.2">
      <c r="U279" s="34"/>
    </row>
    <row r="280" spans="21:21" x14ac:dyDescent="0.2">
      <c r="U280" s="34"/>
    </row>
    <row r="281" spans="21:21" x14ac:dyDescent="0.2">
      <c r="U281" s="34"/>
    </row>
    <row r="282" spans="21:21" x14ac:dyDescent="0.2">
      <c r="U282" s="34"/>
    </row>
    <row r="283" spans="21:21" x14ac:dyDescent="0.2">
      <c r="U283" s="34"/>
    </row>
    <row r="284" spans="21:21" x14ac:dyDescent="0.2">
      <c r="U284" s="34"/>
    </row>
    <row r="285" spans="21:21" x14ac:dyDescent="0.2">
      <c r="U285" s="34"/>
    </row>
    <row r="286" spans="21:21" x14ac:dyDescent="0.2">
      <c r="U286" s="34"/>
    </row>
    <row r="287" spans="21:21" x14ac:dyDescent="0.2">
      <c r="U287" s="34"/>
    </row>
    <row r="288" spans="21:21" x14ac:dyDescent="0.2">
      <c r="U288" s="34"/>
    </row>
    <row r="289" spans="21:21" x14ac:dyDescent="0.2">
      <c r="U289" s="34"/>
    </row>
    <row r="290" spans="21:21" x14ac:dyDescent="0.2">
      <c r="U290" s="34"/>
    </row>
    <row r="291" spans="21:21" x14ac:dyDescent="0.2">
      <c r="U291" s="34"/>
    </row>
    <row r="292" spans="21:21" x14ac:dyDescent="0.2">
      <c r="U292" s="34"/>
    </row>
    <row r="293" spans="21:21" x14ac:dyDescent="0.2">
      <c r="U293" s="34"/>
    </row>
    <row r="294" spans="21:21" x14ac:dyDescent="0.2">
      <c r="U294" s="34"/>
    </row>
    <row r="295" spans="21:21" x14ac:dyDescent="0.2">
      <c r="U295" s="34"/>
    </row>
    <row r="296" spans="21:21" x14ac:dyDescent="0.2">
      <c r="U296" s="34"/>
    </row>
    <row r="297" spans="21:21" x14ac:dyDescent="0.2">
      <c r="U297" s="34"/>
    </row>
    <row r="298" spans="21:21" x14ac:dyDescent="0.2">
      <c r="U298" s="34"/>
    </row>
    <row r="299" spans="21:21" x14ac:dyDescent="0.2">
      <c r="U299" s="34"/>
    </row>
    <row r="300" spans="21:21" x14ac:dyDescent="0.2">
      <c r="U300" s="34"/>
    </row>
    <row r="301" spans="21:21" x14ac:dyDescent="0.2">
      <c r="U301" s="34"/>
    </row>
    <row r="302" spans="21:21" x14ac:dyDescent="0.2">
      <c r="U302" s="34"/>
    </row>
    <row r="303" spans="21:21" x14ac:dyDescent="0.2">
      <c r="U303" s="34"/>
    </row>
    <row r="304" spans="21:21" x14ac:dyDescent="0.2">
      <c r="U304" s="34"/>
    </row>
    <row r="305" spans="21:21" x14ac:dyDescent="0.2">
      <c r="U305" s="34"/>
    </row>
    <row r="306" spans="21:21" x14ac:dyDescent="0.2">
      <c r="U306" s="34"/>
    </row>
    <row r="307" spans="21:21" x14ac:dyDescent="0.2">
      <c r="U307" s="34"/>
    </row>
    <row r="308" spans="21:21" x14ac:dyDescent="0.2">
      <c r="U308" s="34"/>
    </row>
    <row r="309" spans="21:21" x14ac:dyDescent="0.2">
      <c r="U309" s="34"/>
    </row>
    <row r="310" spans="21:21" x14ac:dyDescent="0.2">
      <c r="U310" s="34"/>
    </row>
    <row r="311" spans="21:21" x14ac:dyDescent="0.2">
      <c r="U311" s="34"/>
    </row>
    <row r="312" spans="21:21" x14ac:dyDescent="0.2">
      <c r="U312" s="34"/>
    </row>
    <row r="313" spans="21:21" x14ac:dyDescent="0.2">
      <c r="U313" s="34"/>
    </row>
    <row r="314" spans="21:21" x14ac:dyDescent="0.2">
      <c r="U314" s="34"/>
    </row>
    <row r="315" spans="21:21" x14ac:dyDescent="0.2">
      <c r="U315" s="34"/>
    </row>
    <row r="316" spans="21:21" x14ac:dyDescent="0.2">
      <c r="U316" s="34"/>
    </row>
    <row r="317" spans="21:21" x14ac:dyDescent="0.2">
      <c r="U317" s="34"/>
    </row>
    <row r="318" spans="21:21" x14ac:dyDescent="0.2">
      <c r="U318" s="34"/>
    </row>
    <row r="319" spans="21:21" x14ac:dyDescent="0.2">
      <c r="U319" s="34"/>
    </row>
    <row r="320" spans="21:21" x14ac:dyDescent="0.2">
      <c r="U320" s="34"/>
    </row>
    <row r="321" spans="21:21" x14ac:dyDescent="0.2">
      <c r="U321" s="34"/>
    </row>
    <row r="322" spans="21:21" x14ac:dyDescent="0.2">
      <c r="U322" s="34"/>
    </row>
    <row r="323" spans="21:21" x14ac:dyDescent="0.2">
      <c r="U323" s="34"/>
    </row>
    <row r="324" spans="21:21" x14ac:dyDescent="0.2">
      <c r="U324" s="34"/>
    </row>
    <row r="325" spans="21:21" x14ac:dyDescent="0.2">
      <c r="U325" s="34"/>
    </row>
    <row r="326" spans="21:21" x14ac:dyDescent="0.2">
      <c r="U326" s="34"/>
    </row>
    <row r="327" spans="21:21" x14ac:dyDescent="0.2">
      <c r="U327" s="34"/>
    </row>
    <row r="328" spans="21:21" x14ac:dyDescent="0.2">
      <c r="U328" s="34"/>
    </row>
    <row r="329" spans="21:21" x14ac:dyDescent="0.2">
      <c r="U329" s="34"/>
    </row>
    <row r="330" spans="21:21" x14ac:dyDescent="0.2">
      <c r="U330" s="34"/>
    </row>
    <row r="331" spans="21:21" x14ac:dyDescent="0.2">
      <c r="U331" s="34"/>
    </row>
    <row r="332" spans="21:21" x14ac:dyDescent="0.2">
      <c r="U332" s="34"/>
    </row>
    <row r="333" spans="21:21" x14ac:dyDescent="0.2">
      <c r="U333" s="34"/>
    </row>
    <row r="334" spans="21:21" x14ac:dyDescent="0.2">
      <c r="U334" s="34"/>
    </row>
    <row r="335" spans="21:21" x14ac:dyDescent="0.2">
      <c r="U335" s="34"/>
    </row>
    <row r="336" spans="21:21" x14ac:dyDescent="0.2">
      <c r="U336" s="34"/>
    </row>
    <row r="337" spans="21:21" x14ac:dyDescent="0.2">
      <c r="U337" s="34"/>
    </row>
    <row r="338" spans="21:21" x14ac:dyDescent="0.2">
      <c r="U338" s="34"/>
    </row>
    <row r="339" spans="21:21" x14ac:dyDescent="0.2">
      <c r="U339" s="34"/>
    </row>
    <row r="340" spans="21:21" x14ac:dyDescent="0.2">
      <c r="U340" s="34"/>
    </row>
    <row r="341" spans="21:21" x14ac:dyDescent="0.2">
      <c r="U341" s="34"/>
    </row>
    <row r="342" spans="21:21" x14ac:dyDescent="0.2">
      <c r="U342" s="34"/>
    </row>
    <row r="343" spans="21:21" x14ac:dyDescent="0.2">
      <c r="U343" s="34"/>
    </row>
    <row r="344" spans="21:21" x14ac:dyDescent="0.2">
      <c r="U344" s="34"/>
    </row>
    <row r="345" spans="21:21" x14ac:dyDescent="0.2">
      <c r="U345" s="34"/>
    </row>
    <row r="346" spans="21:21" x14ac:dyDescent="0.2">
      <c r="U346" s="34"/>
    </row>
    <row r="347" spans="21:21" x14ac:dyDescent="0.2">
      <c r="U347" s="34"/>
    </row>
    <row r="348" spans="21:21" x14ac:dyDescent="0.2">
      <c r="U348" s="34"/>
    </row>
    <row r="349" spans="21:21" x14ac:dyDescent="0.2">
      <c r="U349" s="34"/>
    </row>
    <row r="350" spans="21:21" x14ac:dyDescent="0.2">
      <c r="U350" s="34"/>
    </row>
    <row r="351" spans="21:21" x14ac:dyDescent="0.2">
      <c r="U351" s="34"/>
    </row>
    <row r="352" spans="21:21" x14ac:dyDescent="0.2">
      <c r="U352" s="34"/>
    </row>
    <row r="353" spans="21:21" x14ac:dyDescent="0.2">
      <c r="U353" s="34"/>
    </row>
    <row r="354" spans="21:21" x14ac:dyDescent="0.2">
      <c r="U354" s="34"/>
    </row>
    <row r="355" spans="21:21" x14ac:dyDescent="0.2">
      <c r="U355" s="34"/>
    </row>
    <row r="356" spans="21:21" x14ac:dyDescent="0.2">
      <c r="U356" s="34"/>
    </row>
    <row r="357" spans="21:21" x14ac:dyDescent="0.2">
      <c r="U357" s="34"/>
    </row>
    <row r="358" spans="21:21" x14ac:dyDescent="0.2">
      <c r="U358" s="34"/>
    </row>
    <row r="359" spans="21:21" x14ac:dyDescent="0.2">
      <c r="U359" s="34"/>
    </row>
    <row r="360" spans="21:21" x14ac:dyDescent="0.2">
      <c r="U360" s="34"/>
    </row>
    <row r="361" spans="21:21" x14ac:dyDescent="0.2">
      <c r="U361" s="34"/>
    </row>
    <row r="362" spans="21:21" x14ac:dyDescent="0.2">
      <c r="U362" s="34"/>
    </row>
    <row r="363" spans="21:21" x14ac:dyDescent="0.2">
      <c r="U363" s="34"/>
    </row>
    <row r="364" spans="21:21" x14ac:dyDescent="0.2">
      <c r="U364" s="34"/>
    </row>
    <row r="365" spans="21:21" x14ac:dyDescent="0.2">
      <c r="U365" s="34"/>
    </row>
    <row r="366" spans="21:21" x14ac:dyDescent="0.2">
      <c r="U366" s="34"/>
    </row>
    <row r="367" spans="21:21" x14ac:dyDescent="0.2">
      <c r="U367" s="34"/>
    </row>
    <row r="368" spans="21:21" x14ac:dyDescent="0.2">
      <c r="U368" s="34"/>
    </row>
    <row r="369" spans="21:21" x14ac:dyDescent="0.2">
      <c r="U369" s="34"/>
    </row>
    <row r="370" spans="21:21" x14ac:dyDescent="0.2">
      <c r="U370" s="34"/>
    </row>
    <row r="371" spans="21:21" x14ac:dyDescent="0.2">
      <c r="U371" s="34"/>
    </row>
    <row r="372" spans="21:21" x14ac:dyDescent="0.2">
      <c r="U372" s="34"/>
    </row>
  </sheetData>
  <mergeCells count="2">
    <mergeCell ref="A109:B109"/>
    <mergeCell ref="A1:C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902291-F2D1-1042-B411-6E10E3A64E4E}">
  <dimension ref="A1:AI131"/>
  <sheetViews>
    <sheetView workbookViewId="0">
      <selection activeCell="AC26" sqref="AC26"/>
    </sheetView>
  </sheetViews>
  <sheetFormatPr baseColWidth="10" defaultRowHeight="16" x14ac:dyDescent="0.2"/>
  <cols>
    <col min="1" max="1" width="10.83203125" style="35"/>
    <col min="3" max="3" width="12.1640625" customWidth="1"/>
  </cols>
  <sheetData>
    <row r="1" spans="1:35" ht="21" x14ac:dyDescent="0.25">
      <c r="A1" s="59" t="s">
        <v>265</v>
      </c>
      <c r="B1" s="59"/>
      <c r="C1" s="59"/>
      <c r="D1" s="59"/>
      <c r="E1" s="59"/>
      <c r="F1" s="59"/>
      <c r="G1" s="15"/>
      <c r="H1" s="15"/>
      <c r="S1" s="59" t="s">
        <v>266</v>
      </c>
      <c r="T1" s="59"/>
      <c r="U1" s="59"/>
      <c r="V1" s="59"/>
      <c r="W1" s="59"/>
      <c r="X1" s="59"/>
    </row>
    <row r="2" spans="1:35" ht="21" x14ac:dyDescent="0.25">
      <c r="A2" s="40" t="s">
        <v>269</v>
      </c>
      <c r="B2" s="39"/>
      <c r="C2" s="39"/>
      <c r="D2" s="39"/>
      <c r="E2" s="39"/>
      <c r="F2" s="39"/>
      <c r="G2" s="15"/>
      <c r="H2" s="15"/>
      <c r="S2" s="40" t="s">
        <v>269</v>
      </c>
      <c r="T2" s="39"/>
      <c r="U2" s="39"/>
      <c r="V2" s="39"/>
      <c r="W2" s="39"/>
      <c r="X2" s="39"/>
    </row>
    <row r="3" spans="1:35" x14ac:dyDescent="0.2">
      <c r="A3" s="37" t="s">
        <v>10</v>
      </c>
      <c r="B3" s="31" t="s">
        <v>0</v>
      </c>
      <c r="C3" s="31" t="s">
        <v>295</v>
      </c>
      <c r="D3" s="31" t="s">
        <v>250</v>
      </c>
      <c r="E3" s="31" t="s">
        <v>251</v>
      </c>
      <c r="F3" s="31" t="s">
        <v>252</v>
      </c>
      <c r="G3" s="31" t="s">
        <v>253</v>
      </c>
      <c r="H3" s="31" t="s">
        <v>254</v>
      </c>
      <c r="I3" s="31" t="s">
        <v>255</v>
      </c>
      <c r="J3" s="31" t="s">
        <v>256</v>
      </c>
      <c r="K3" s="31" t="s">
        <v>257</v>
      </c>
      <c r="L3" s="31" t="s">
        <v>258</v>
      </c>
      <c r="M3" s="31" t="s">
        <v>259</v>
      </c>
      <c r="N3" s="31" t="s">
        <v>260</v>
      </c>
      <c r="O3" s="31" t="s">
        <v>261</v>
      </c>
      <c r="P3" s="31" t="s">
        <v>262</v>
      </c>
      <c r="Q3" s="31" t="s">
        <v>263</v>
      </c>
      <c r="S3" s="31" t="s">
        <v>10</v>
      </c>
      <c r="T3" s="31" t="s">
        <v>0</v>
      </c>
      <c r="U3" s="31" t="s">
        <v>295</v>
      </c>
      <c r="V3" s="31" t="s">
        <v>250</v>
      </c>
      <c r="W3" s="31" t="s">
        <v>251</v>
      </c>
      <c r="X3" s="31" t="s">
        <v>252</v>
      </c>
      <c r="Y3" s="31" t="s">
        <v>253</v>
      </c>
      <c r="Z3" s="31" t="s">
        <v>254</v>
      </c>
      <c r="AA3" s="31" t="s">
        <v>255</v>
      </c>
      <c r="AB3" s="31" t="s">
        <v>256</v>
      </c>
      <c r="AC3" s="31" t="s">
        <v>257</v>
      </c>
      <c r="AD3" s="31" t="s">
        <v>258</v>
      </c>
      <c r="AE3" s="31" t="s">
        <v>259</v>
      </c>
      <c r="AF3" s="31" t="s">
        <v>260</v>
      </c>
      <c r="AG3" s="31" t="s">
        <v>261</v>
      </c>
      <c r="AH3" s="31" t="s">
        <v>262</v>
      </c>
      <c r="AI3" s="31" t="s">
        <v>263</v>
      </c>
    </row>
    <row r="4" spans="1:35" x14ac:dyDescent="0.2">
      <c r="A4" s="36">
        <v>0.45</v>
      </c>
      <c r="B4" t="s">
        <v>12</v>
      </c>
      <c r="C4">
        <v>2.0417422869999999</v>
      </c>
      <c r="D4">
        <v>2.6760688327687005E-3</v>
      </c>
      <c r="E4">
        <v>3.0842760124150069E-3</v>
      </c>
      <c r="F4">
        <v>2.9981873292918432E-3</v>
      </c>
      <c r="G4">
        <v>3.0848001041124317E-3</v>
      </c>
      <c r="H4">
        <v>3.9236406995230401E-3</v>
      </c>
      <c r="I4">
        <v>4.5763562091503118E-3</v>
      </c>
      <c r="J4">
        <v>4.5049873769250045E-3</v>
      </c>
      <c r="K4">
        <v>4.1095531235749985E-3</v>
      </c>
      <c r="L4">
        <v>3.7433408748114515E-3</v>
      </c>
      <c r="M4">
        <v>3.3578203834510492E-3</v>
      </c>
      <c r="N4">
        <v>3.0219690402476683E-3</v>
      </c>
      <c r="O4">
        <v>2.899869281045742E-3</v>
      </c>
      <c r="P4">
        <v>2.4814705882352859E-3</v>
      </c>
      <c r="Q4">
        <v>2.1472761853009031E-3</v>
      </c>
      <c r="S4">
        <v>0.45</v>
      </c>
      <c r="T4" t="s">
        <v>12</v>
      </c>
      <c r="U4">
        <v>2.0417422869999999</v>
      </c>
      <c r="V4">
        <v>1</v>
      </c>
      <c r="W4">
        <v>1.1525398650000001</v>
      </c>
      <c r="X4">
        <v>1.120370034</v>
      </c>
      <c r="Y4">
        <v>1.1527357090000001</v>
      </c>
      <c r="Z4">
        <v>1.466195731</v>
      </c>
      <c r="AA4">
        <v>1.710104072</v>
      </c>
      <c r="AB4">
        <v>1.683434791</v>
      </c>
      <c r="AC4">
        <v>1.5356679440000001</v>
      </c>
      <c r="AD4">
        <v>1.398820848</v>
      </c>
      <c r="AE4">
        <v>1.254758601</v>
      </c>
      <c r="AF4">
        <v>1.129256842</v>
      </c>
      <c r="AG4">
        <v>1.0836303030000001</v>
      </c>
      <c r="AH4">
        <v>0.92728204800000003</v>
      </c>
      <c r="AI4">
        <v>0.80239945999999995</v>
      </c>
    </row>
    <row r="5" spans="1:35" x14ac:dyDescent="0.2">
      <c r="A5" s="36">
        <v>3.35</v>
      </c>
      <c r="B5" t="s">
        <v>16</v>
      </c>
      <c r="C5">
        <v>21.938029700000001</v>
      </c>
      <c r="D5">
        <v>1.8373051207258826E-3</v>
      </c>
      <c r="E5">
        <v>2.0986488306039717E-3</v>
      </c>
      <c r="F5">
        <v>2.0863335879269846E-3</v>
      </c>
      <c r="G5">
        <v>2.1117036665861261E-3</v>
      </c>
      <c r="H5">
        <v>2.7059820184188116E-3</v>
      </c>
      <c r="I5">
        <v>3.0592630041568233E-3</v>
      </c>
      <c r="J5">
        <v>3.1261060506776119E-3</v>
      </c>
      <c r="K5">
        <v>2.8458260503784398E-3</v>
      </c>
      <c r="L5">
        <v>2.6848776714802889E-3</v>
      </c>
      <c r="M5">
        <v>2.4752499492398114E-3</v>
      </c>
      <c r="N5">
        <v>2.318599329466224E-3</v>
      </c>
      <c r="O5">
        <v>2.3485251345042278E-3</v>
      </c>
      <c r="P5">
        <v>2.0592331246548834E-3</v>
      </c>
      <c r="Q5">
        <v>1.9654303574889523E-3</v>
      </c>
      <c r="S5">
        <v>3.35</v>
      </c>
      <c r="T5" t="s">
        <v>16</v>
      </c>
      <c r="U5">
        <v>21.938029700000001</v>
      </c>
      <c r="V5">
        <v>1</v>
      </c>
      <c r="W5">
        <v>1.1422429549999999</v>
      </c>
      <c r="X5">
        <v>1.1355400710000001</v>
      </c>
      <c r="Y5">
        <v>1.149348381</v>
      </c>
      <c r="Z5">
        <v>1.4727994760000001</v>
      </c>
      <c r="AA5">
        <v>1.6650816289999999</v>
      </c>
      <c r="AB5">
        <v>1.7014626559999999</v>
      </c>
      <c r="AC5">
        <v>1.5489131439999999</v>
      </c>
      <c r="AD5">
        <v>1.4613128989999999</v>
      </c>
      <c r="AE5">
        <v>1.3472176840000001</v>
      </c>
      <c r="AF5">
        <v>1.261956603</v>
      </c>
      <c r="AG5">
        <v>1.2782444829999999</v>
      </c>
      <c r="AH5">
        <v>1.1207899560000001</v>
      </c>
      <c r="AI5">
        <v>1.0697354160000001</v>
      </c>
    </row>
    <row r="6" spans="1:35" x14ac:dyDescent="0.2">
      <c r="A6" s="36">
        <v>3.65</v>
      </c>
      <c r="B6" t="s">
        <v>18</v>
      </c>
      <c r="C6">
        <v>24.199882349999999</v>
      </c>
      <c r="D6">
        <v>1.6139483437872444E-3</v>
      </c>
      <c r="E6">
        <v>1.8517276978954019E-3</v>
      </c>
      <c r="F6">
        <v>1.8477215388582866E-3</v>
      </c>
      <c r="G6">
        <v>1.8951324512982107E-3</v>
      </c>
      <c r="H6">
        <v>2.4726518597805516E-3</v>
      </c>
      <c r="I6">
        <v>2.729583791712481E-3</v>
      </c>
      <c r="J6">
        <v>2.8467333106700983E-3</v>
      </c>
      <c r="K6">
        <v>2.5610369176452307E-3</v>
      </c>
      <c r="L6">
        <v>2.3784304391977454E-3</v>
      </c>
      <c r="M6">
        <v>2.2053980877401375E-3</v>
      </c>
      <c r="N6">
        <v>2.0330693069306759E-3</v>
      </c>
      <c r="O6">
        <v>2.0079696858574573E-3</v>
      </c>
      <c r="P6">
        <v>1.7663190787163671E-3</v>
      </c>
      <c r="Q6">
        <v>1.6433585621841488E-3</v>
      </c>
      <c r="S6">
        <v>3.65</v>
      </c>
      <c r="T6" t="s">
        <v>18</v>
      </c>
      <c r="U6">
        <v>24.199882349999999</v>
      </c>
      <c r="V6">
        <v>1</v>
      </c>
      <c r="W6">
        <v>1.147327735</v>
      </c>
      <c r="X6">
        <v>1.144845525</v>
      </c>
      <c r="Y6">
        <v>1.174221256</v>
      </c>
      <c r="Z6">
        <v>1.5320514249999999</v>
      </c>
      <c r="AA6">
        <v>1.691246069</v>
      </c>
      <c r="AB6">
        <v>1.7638317370000001</v>
      </c>
      <c r="AC6">
        <v>1.5868146759999999</v>
      </c>
      <c r="AD6">
        <v>1.473671972</v>
      </c>
      <c r="AE6">
        <v>1.3664613839999999</v>
      </c>
      <c r="AF6">
        <v>1.2596867270000001</v>
      </c>
      <c r="AG6">
        <v>1.2441350390000001</v>
      </c>
      <c r="AH6">
        <v>1.094408681</v>
      </c>
      <c r="AI6">
        <v>1.0182225279999999</v>
      </c>
    </row>
    <row r="7" spans="1:35" x14ac:dyDescent="0.2">
      <c r="A7" s="35">
        <v>4.51</v>
      </c>
      <c r="B7" t="s">
        <v>242</v>
      </c>
      <c r="C7">
        <v>30.679455449999999</v>
      </c>
      <c r="D7">
        <v>2.8406335078533969E-3</v>
      </c>
      <c r="E7">
        <v>3.1235598827470622E-3</v>
      </c>
      <c r="F7">
        <v>3.2144129860324586E-3</v>
      </c>
      <c r="G7">
        <v>3.2734926253687245E-3</v>
      </c>
      <c r="H7">
        <v>4.2555975975975893E-3</v>
      </c>
      <c r="I7">
        <v>4.7912654320987555E-3</v>
      </c>
      <c r="J7">
        <v>4.9144420600858267E-3</v>
      </c>
      <c r="K7">
        <v>4.5673126614986983E-3</v>
      </c>
      <c r="L7">
        <v>4.1052350427350339E-3</v>
      </c>
      <c r="M7">
        <v>3.7223007063572071E-3</v>
      </c>
      <c r="N7">
        <v>3.4694853801169518E-3</v>
      </c>
      <c r="O7">
        <v>3.415555555555548E-3</v>
      </c>
      <c r="P7">
        <v>2.9976950354609865E-3</v>
      </c>
      <c r="Q7">
        <v>2.7214010777521112E-3</v>
      </c>
      <c r="S7">
        <v>4.51</v>
      </c>
      <c r="T7" t="s">
        <v>242</v>
      </c>
      <c r="U7">
        <v>30.679455449999999</v>
      </c>
      <c r="V7">
        <v>1</v>
      </c>
      <c r="W7">
        <v>1.099599746</v>
      </c>
      <c r="X7">
        <v>1.1315831409999999</v>
      </c>
      <c r="Y7">
        <v>1.1523811909999999</v>
      </c>
      <c r="Z7">
        <v>1.4981156790000001</v>
      </c>
      <c r="AA7">
        <v>1.68668905</v>
      </c>
      <c r="AB7">
        <v>1.730051429</v>
      </c>
      <c r="AC7">
        <v>1.607850027</v>
      </c>
      <c r="AD7">
        <v>1.4451829249999999</v>
      </c>
      <c r="AE7">
        <v>1.3103769620000001</v>
      </c>
      <c r="AF7">
        <v>1.221377334</v>
      </c>
      <c r="AG7">
        <v>1.202392194</v>
      </c>
      <c r="AH7">
        <v>1.0552910209999999</v>
      </c>
      <c r="AI7">
        <v>0.95802611299999996</v>
      </c>
    </row>
    <row r="8" spans="1:35" x14ac:dyDescent="0.2">
      <c r="A8" s="35">
        <v>4.71</v>
      </c>
      <c r="B8" t="s">
        <v>19</v>
      </c>
      <c r="C8">
        <v>32.185168320000002</v>
      </c>
      <c r="D8">
        <v>2.9969677313798422E-3</v>
      </c>
      <c r="E8">
        <v>3.2966033291457384E-3</v>
      </c>
      <c r="F8">
        <v>3.3256662587221077E-3</v>
      </c>
      <c r="G8">
        <v>3.3108357122466547E-3</v>
      </c>
      <c r="H8">
        <v>4.1425021795989652E-3</v>
      </c>
      <c r="I8">
        <v>4.6930051523297617E-3</v>
      </c>
      <c r="J8">
        <v>4.709409179011503E-3</v>
      </c>
      <c r="K8">
        <v>4.1855620155038867E-3</v>
      </c>
      <c r="L8">
        <v>3.8742413668321034E-3</v>
      </c>
      <c r="M8">
        <v>3.5326791933856416E-3</v>
      </c>
      <c r="N8">
        <v>3.2451252122241169E-3</v>
      </c>
      <c r="O8">
        <v>3.225433094384716E-3</v>
      </c>
      <c r="P8">
        <v>2.8164207275223137E-3</v>
      </c>
      <c r="Q8">
        <v>2.6548368472025701E-3</v>
      </c>
      <c r="S8">
        <v>4.71</v>
      </c>
      <c r="T8" t="s">
        <v>19</v>
      </c>
      <c r="U8">
        <v>32.185168320000002</v>
      </c>
      <c r="V8">
        <v>1</v>
      </c>
      <c r="W8">
        <v>1.0999795880000001</v>
      </c>
      <c r="X8">
        <v>1.1096770330000001</v>
      </c>
      <c r="Y8">
        <v>1.1047285149999999</v>
      </c>
      <c r="Z8">
        <v>1.382231159</v>
      </c>
      <c r="AA8">
        <v>1.5659178119999999</v>
      </c>
      <c r="AB8">
        <v>1.5713913530000001</v>
      </c>
      <c r="AC8">
        <v>1.3965989599999999</v>
      </c>
      <c r="AD8">
        <v>1.2927204139999999</v>
      </c>
      <c r="AE8">
        <v>1.1787511610000001</v>
      </c>
      <c r="AF8">
        <v>1.0828028540000001</v>
      </c>
      <c r="AG8">
        <v>1.076232173</v>
      </c>
      <c r="AH8">
        <v>0.93975677400000002</v>
      </c>
      <c r="AI8">
        <v>0.88584098499999997</v>
      </c>
    </row>
    <row r="9" spans="1:35" x14ac:dyDescent="0.2">
      <c r="A9" s="35">
        <v>5.26</v>
      </c>
      <c r="B9" t="s">
        <v>26</v>
      </c>
      <c r="C9">
        <v>36.02394675</v>
      </c>
      <c r="D9">
        <v>2.8824067391867128E-3</v>
      </c>
      <c r="E9">
        <v>3.1447932396594493E-3</v>
      </c>
      <c r="F9">
        <v>3.227673523775133E-3</v>
      </c>
      <c r="G9">
        <v>3.2924312916543892E-3</v>
      </c>
      <c r="H9">
        <v>4.2185336496940954E-3</v>
      </c>
      <c r="I9">
        <v>4.8067795343274683E-3</v>
      </c>
      <c r="J9">
        <v>4.7679952187715197E-3</v>
      </c>
      <c r="K9">
        <v>4.3596372520644478E-3</v>
      </c>
      <c r="L9">
        <v>3.9378616954298101E-3</v>
      </c>
      <c r="M9">
        <v>3.5621583148436856E-3</v>
      </c>
      <c r="N9">
        <v>3.2969447837555557E-3</v>
      </c>
      <c r="O9">
        <v>3.2045196895516452E-3</v>
      </c>
      <c r="P9">
        <v>2.7981593204085002E-3</v>
      </c>
      <c r="Q9">
        <v>2.6376231347718391E-3</v>
      </c>
      <c r="S9">
        <v>5.26</v>
      </c>
      <c r="T9" t="s">
        <v>26</v>
      </c>
      <c r="U9">
        <v>36.02394675</v>
      </c>
      <c r="V9">
        <v>1</v>
      </c>
      <c r="W9">
        <v>1.091030352</v>
      </c>
      <c r="X9">
        <v>1.1197842</v>
      </c>
      <c r="Y9">
        <v>1.1422507609999999</v>
      </c>
      <c r="Z9">
        <v>1.4635455820000001</v>
      </c>
      <c r="AA9">
        <v>1.6676270799999999</v>
      </c>
      <c r="AB9">
        <v>1.6541715480000001</v>
      </c>
      <c r="AC9">
        <v>1.5124989799999999</v>
      </c>
      <c r="AD9">
        <v>1.366171416</v>
      </c>
      <c r="AE9">
        <v>1.235827778</v>
      </c>
      <c r="AF9">
        <v>1.143816637</v>
      </c>
      <c r="AG9">
        <v>1.111751387</v>
      </c>
      <c r="AH9">
        <v>0.97077184900000002</v>
      </c>
      <c r="AI9">
        <v>0.91507666099999996</v>
      </c>
    </row>
    <row r="10" spans="1:35" x14ac:dyDescent="0.2">
      <c r="A10" s="35">
        <v>5.46</v>
      </c>
      <c r="B10" t="s">
        <v>29</v>
      </c>
      <c r="C10">
        <v>37.229863909999999</v>
      </c>
      <c r="D10">
        <v>2.8596551806869103E-3</v>
      </c>
      <c r="E10">
        <v>3.3157951289031619E-3</v>
      </c>
      <c r="F10">
        <v>3.1681948919739821E-3</v>
      </c>
      <c r="G10">
        <v>3.1577210737222718E-3</v>
      </c>
      <c r="H10">
        <v>4.0249323865617021E-3</v>
      </c>
      <c r="I10">
        <v>4.4460247416459086E-3</v>
      </c>
      <c r="J10">
        <v>4.4128392612081723E-3</v>
      </c>
      <c r="K10">
        <v>3.9784953451533159E-3</v>
      </c>
      <c r="L10">
        <v>3.7025423433773635E-3</v>
      </c>
      <c r="M10">
        <v>3.3179871388319625E-3</v>
      </c>
      <c r="N10">
        <v>3.0949215707292577E-3</v>
      </c>
      <c r="O10">
        <v>2.9640164944306057E-3</v>
      </c>
      <c r="P10">
        <v>2.6466391500917139E-3</v>
      </c>
      <c r="Q10">
        <v>2.4107373837622165E-3</v>
      </c>
      <c r="S10">
        <v>5.46</v>
      </c>
      <c r="T10" t="s">
        <v>29</v>
      </c>
      <c r="U10">
        <v>37.229863909999999</v>
      </c>
      <c r="V10">
        <v>1</v>
      </c>
      <c r="W10">
        <v>1.1595087239999999</v>
      </c>
      <c r="X10">
        <v>1.1078940260000001</v>
      </c>
      <c r="Y10">
        <v>1.104231411</v>
      </c>
      <c r="Z10">
        <v>1.4074887119999999</v>
      </c>
      <c r="AA10">
        <v>1.5547415550000001</v>
      </c>
      <c r="AB10">
        <v>1.5431368409999999</v>
      </c>
      <c r="AC10">
        <v>1.391250026</v>
      </c>
      <c r="AD10">
        <v>1.294751328</v>
      </c>
      <c r="AE10">
        <v>1.160275253</v>
      </c>
      <c r="AF10">
        <v>1.082270895</v>
      </c>
      <c r="AG10">
        <v>1.03649437</v>
      </c>
      <c r="AH10">
        <v>0.92550988899999997</v>
      </c>
      <c r="AI10">
        <v>0.84301680800000001</v>
      </c>
    </row>
    <row r="11" spans="1:35" x14ac:dyDescent="0.2">
      <c r="A11" s="36">
        <v>5.56</v>
      </c>
      <c r="B11" t="s">
        <v>33</v>
      </c>
      <c r="C11">
        <v>37.832822489999998</v>
      </c>
      <c r="D11">
        <v>2.217857398179091E-3</v>
      </c>
      <c r="E11">
        <v>2.5917333656232827E-3</v>
      </c>
      <c r="F11">
        <v>2.5330749953380765E-3</v>
      </c>
      <c r="G11">
        <v>2.5468386821622629E-3</v>
      </c>
      <c r="H11">
        <v>3.2477325518289191E-3</v>
      </c>
      <c r="I11">
        <v>3.5062472110664674E-3</v>
      </c>
      <c r="J11">
        <v>3.7379905889652807E-3</v>
      </c>
      <c r="K11">
        <v>3.3920903251247691E-3</v>
      </c>
      <c r="L11">
        <v>3.0747090927813643E-3</v>
      </c>
      <c r="M11">
        <v>2.751218800530056E-3</v>
      </c>
      <c r="N11">
        <v>2.5156401042767413E-3</v>
      </c>
      <c r="O11">
        <v>2.4933313500917105E-3</v>
      </c>
      <c r="P11">
        <v>2.166413170412133E-3</v>
      </c>
      <c r="Q11">
        <v>1.9822847973881559E-3</v>
      </c>
      <c r="S11">
        <v>5.56</v>
      </c>
      <c r="T11" t="s">
        <v>33</v>
      </c>
      <c r="U11">
        <v>37.832822489999998</v>
      </c>
      <c r="V11">
        <v>1</v>
      </c>
      <c r="W11">
        <v>1.168575296</v>
      </c>
      <c r="X11">
        <v>1.1421270809999999</v>
      </c>
      <c r="Y11">
        <v>1.1483329289999999</v>
      </c>
      <c r="Z11">
        <v>1.464355893</v>
      </c>
      <c r="AA11">
        <v>1.580916435</v>
      </c>
      <c r="AB11">
        <v>1.685406191</v>
      </c>
      <c r="AC11">
        <v>1.5294447369999999</v>
      </c>
      <c r="AD11">
        <v>1.3863421039999999</v>
      </c>
      <c r="AE11">
        <v>1.2404849849999999</v>
      </c>
      <c r="AF11">
        <v>1.1342659390000001</v>
      </c>
      <c r="AG11">
        <v>1.1242072430000001</v>
      </c>
      <c r="AH11">
        <v>0.976804538</v>
      </c>
      <c r="AI11">
        <v>0.89378370299999998</v>
      </c>
    </row>
    <row r="12" spans="1:35" x14ac:dyDescent="0.2">
      <c r="A12" s="35">
        <v>6.31</v>
      </c>
      <c r="B12" t="s">
        <v>34</v>
      </c>
      <c r="C12">
        <v>42.071783250000003</v>
      </c>
      <c r="D12">
        <v>2.488787295779964E-3</v>
      </c>
      <c r="E12">
        <v>2.8178917176242494E-3</v>
      </c>
      <c r="F12">
        <v>2.8339982807788181E-3</v>
      </c>
      <c r="G12">
        <v>2.8913185485303881E-3</v>
      </c>
      <c r="H12">
        <v>3.7772039509388687E-3</v>
      </c>
      <c r="I12">
        <v>4.5119143239624911E-3</v>
      </c>
      <c r="J12">
        <v>4.4223537928537934E-3</v>
      </c>
      <c r="K12">
        <v>4.0003891535132551E-3</v>
      </c>
      <c r="L12">
        <v>3.6550844403253836E-3</v>
      </c>
      <c r="M12">
        <v>3.2268610263455253E-3</v>
      </c>
      <c r="N12">
        <v>2.9743014161910633E-3</v>
      </c>
      <c r="O12">
        <v>2.8826119291982576E-3</v>
      </c>
      <c r="P12">
        <v>2.5199521490216039E-3</v>
      </c>
      <c r="Q12">
        <v>2.3445282283869754E-3</v>
      </c>
      <c r="S12">
        <v>6.31</v>
      </c>
      <c r="T12" t="s">
        <v>34</v>
      </c>
      <c r="U12">
        <v>42.071783250000003</v>
      </c>
      <c r="V12">
        <v>1</v>
      </c>
      <c r="W12">
        <v>1.1322348529999999</v>
      </c>
      <c r="X12">
        <v>1.138706504</v>
      </c>
      <c r="Y12">
        <v>1.161737909</v>
      </c>
      <c r="Z12">
        <v>1.5176885369999999</v>
      </c>
      <c r="AA12">
        <v>1.812896719</v>
      </c>
      <c r="AB12">
        <v>1.776911109</v>
      </c>
      <c r="AC12">
        <v>1.607364824</v>
      </c>
      <c r="AD12">
        <v>1.46862066</v>
      </c>
      <c r="AE12">
        <v>1.2965595860000001</v>
      </c>
      <c r="AF12">
        <v>1.1950806009999999</v>
      </c>
      <c r="AG12">
        <v>1.158239571</v>
      </c>
      <c r="AH12">
        <v>1.0125221040000001</v>
      </c>
      <c r="AI12">
        <v>0.94203640200000005</v>
      </c>
    </row>
    <row r="13" spans="1:35" x14ac:dyDescent="0.2">
      <c r="A13" s="35">
        <v>6.48</v>
      </c>
      <c r="B13" t="s">
        <v>37</v>
      </c>
      <c r="C13">
        <v>43.032073889999999</v>
      </c>
      <c r="D13">
        <v>2.5561046068036304E-3</v>
      </c>
      <c r="E13">
        <v>2.9769753289058116E-3</v>
      </c>
      <c r="F13">
        <v>2.8813410199354404E-3</v>
      </c>
      <c r="G13">
        <v>2.903734898682178E-3</v>
      </c>
      <c r="H13">
        <v>3.7455004753496912E-3</v>
      </c>
      <c r="I13">
        <v>4.3588963335194127E-3</v>
      </c>
      <c r="J13">
        <v>4.3132831539672255E-3</v>
      </c>
      <c r="K13">
        <v>3.8953293599781539E-3</v>
      </c>
      <c r="L13">
        <v>3.5602048705063497E-3</v>
      </c>
      <c r="M13">
        <v>3.2024907585353345E-3</v>
      </c>
      <c r="N13">
        <v>2.8395979899497256E-3</v>
      </c>
      <c r="O13">
        <v>2.8732799801476278E-3</v>
      </c>
      <c r="P13">
        <v>2.4008838518835116E-3</v>
      </c>
      <c r="Q13">
        <v>2.3210045609107707E-3</v>
      </c>
      <c r="S13">
        <v>6.48</v>
      </c>
      <c r="T13" t="s">
        <v>37</v>
      </c>
      <c r="U13">
        <v>43.032073889999999</v>
      </c>
      <c r="V13">
        <v>1</v>
      </c>
      <c r="W13">
        <v>1.1646531680000001</v>
      </c>
      <c r="X13">
        <v>1.1272390859999999</v>
      </c>
      <c r="Y13">
        <v>1.1360000260000001</v>
      </c>
      <c r="Z13">
        <v>1.465315803</v>
      </c>
      <c r="AA13">
        <v>1.705288712</v>
      </c>
      <c r="AB13">
        <v>1.6874439109999999</v>
      </c>
      <c r="AC13">
        <v>1.5239319039999999</v>
      </c>
      <c r="AD13">
        <v>1.392824402</v>
      </c>
      <c r="AE13">
        <v>1.2528793810000001</v>
      </c>
      <c r="AF13">
        <v>1.110908365</v>
      </c>
      <c r="AG13">
        <v>1.124085443</v>
      </c>
      <c r="AH13">
        <v>0.93927448999999996</v>
      </c>
      <c r="AI13">
        <v>0.90802409100000003</v>
      </c>
    </row>
    <row r="14" spans="1:35" x14ac:dyDescent="0.2">
      <c r="A14" s="35">
        <v>6.68</v>
      </c>
      <c r="B14" t="s">
        <v>40</v>
      </c>
      <c r="C14">
        <v>44.161630539999997</v>
      </c>
      <c r="D14">
        <v>2.4098010471203992E-3</v>
      </c>
      <c r="E14">
        <v>2.7245577889447019E-3</v>
      </c>
      <c r="F14">
        <v>2.641359003397487E-3</v>
      </c>
      <c r="G14">
        <v>2.6393628318583857E-3</v>
      </c>
      <c r="H14">
        <v>3.3098378378378112E-3</v>
      </c>
      <c r="I14">
        <v>3.5833333333333038E-3</v>
      </c>
      <c r="J14">
        <v>3.7094420600858077E-3</v>
      </c>
      <c r="K14">
        <v>3.4666666666666383E-3</v>
      </c>
      <c r="L14">
        <v>3.1423076923076669E-3</v>
      </c>
      <c r="M14">
        <v>2.8637739656911976E-3</v>
      </c>
      <c r="N14">
        <v>2.589052631578926E-3</v>
      </c>
      <c r="O14">
        <v>2.5481481481481275E-3</v>
      </c>
      <c r="P14">
        <v>2.323829787234024E-3</v>
      </c>
      <c r="Q14">
        <v>2.145034642032315E-3</v>
      </c>
      <c r="S14">
        <v>6.68</v>
      </c>
      <c r="T14" t="s">
        <v>40</v>
      </c>
      <c r="U14">
        <v>44.161630539999997</v>
      </c>
      <c r="V14">
        <v>1</v>
      </c>
      <c r="W14">
        <v>1.13061524</v>
      </c>
      <c r="X14">
        <v>1.096090072</v>
      </c>
      <c r="Y14">
        <v>1.0952617170000001</v>
      </c>
      <c r="Z14">
        <v>1.373490082</v>
      </c>
      <c r="AA14">
        <v>1.4869830589999999</v>
      </c>
      <c r="AB14">
        <v>1.5393146520000001</v>
      </c>
      <c r="AC14">
        <v>1.4385696569999999</v>
      </c>
      <c r="AD14">
        <v>1.30396976</v>
      </c>
      <c r="AE14">
        <v>1.188386057</v>
      </c>
      <c r="AF14">
        <v>1.0743843909999999</v>
      </c>
      <c r="AG14">
        <v>1.057410175</v>
      </c>
      <c r="AH14">
        <v>0.96432433299999998</v>
      </c>
      <c r="AI14">
        <v>0.89012935100000001</v>
      </c>
    </row>
    <row r="15" spans="1:35" x14ac:dyDescent="0.2">
      <c r="A15" s="35">
        <v>7.71</v>
      </c>
      <c r="B15" t="s">
        <v>43</v>
      </c>
      <c r="C15">
        <v>49.980437039999998</v>
      </c>
      <c r="D15">
        <v>3.0354047751278901E-3</v>
      </c>
      <c r="E15">
        <v>3.5534289237122403E-3</v>
      </c>
      <c r="F15">
        <v>3.3021452239521071E-3</v>
      </c>
      <c r="G15">
        <v>3.3248581427776855E-3</v>
      </c>
      <c r="H15">
        <v>4.1897653575305015E-3</v>
      </c>
      <c r="I15">
        <v>4.7899845520081863E-3</v>
      </c>
      <c r="J15">
        <v>4.8217558112294652E-3</v>
      </c>
      <c r="K15">
        <v>4.3207753534675675E-3</v>
      </c>
      <c r="L15">
        <v>3.896747339512487E-3</v>
      </c>
      <c r="M15">
        <v>3.5328388036093769E-3</v>
      </c>
      <c r="N15">
        <v>3.2819415686486707E-3</v>
      </c>
      <c r="O15">
        <v>3.225578822901135E-3</v>
      </c>
      <c r="P15">
        <v>2.8350778973201254E-3</v>
      </c>
      <c r="Q15">
        <v>2.654956795570357E-3</v>
      </c>
      <c r="S15">
        <v>7.71</v>
      </c>
      <c r="T15" t="s">
        <v>43</v>
      </c>
      <c r="U15">
        <v>49.980437039999998</v>
      </c>
      <c r="V15">
        <v>1</v>
      </c>
      <c r="W15">
        <v>1.170660649</v>
      </c>
      <c r="X15">
        <v>1.087876402</v>
      </c>
      <c r="Y15">
        <v>1.095359067</v>
      </c>
      <c r="Z15">
        <v>1.38029873</v>
      </c>
      <c r="AA15">
        <v>1.578038155</v>
      </c>
      <c r="AB15">
        <v>1.5885050489999999</v>
      </c>
      <c r="AC15">
        <v>1.423459365</v>
      </c>
      <c r="AD15">
        <v>1.2837653060000001</v>
      </c>
      <c r="AE15">
        <v>1.163877329</v>
      </c>
      <c r="AF15">
        <v>1.0812204009999999</v>
      </c>
      <c r="AG15">
        <v>1.0626519560000001</v>
      </c>
      <c r="AH15">
        <v>0.93400324099999998</v>
      </c>
      <c r="AI15">
        <v>0.87466318099999996</v>
      </c>
    </row>
    <row r="16" spans="1:35" x14ac:dyDescent="0.2">
      <c r="A16" s="35">
        <v>7.91</v>
      </c>
      <c r="B16" t="s">
        <v>45</v>
      </c>
      <c r="C16">
        <v>51.112782719999998</v>
      </c>
      <c r="D16">
        <v>2.5564397905759226E-3</v>
      </c>
      <c r="E16">
        <v>3.0487939698492545E-3</v>
      </c>
      <c r="F16">
        <v>2.9150622876557269E-3</v>
      </c>
      <c r="G16">
        <v>2.9543362831858486E-3</v>
      </c>
      <c r="H16">
        <v>3.9819819819819921E-3</v>
      </c>
      <c r="I16">
        <v>4.6703703703703829E-3</v>
      </c>
      <c r="J16">
        <v>4.6197424892703981E-3</v>
      </c>
      <c r="K16">
        <v>4.2997416020671957E-3</v>
      </c>
      <c r="L16">
        <v>3.8888888888888996E-3</v>
      </c>
      <c r="M16">
        <v>3.4631685166498583E-3</v>
      </c>
      <c r="N16">
        <v>3.0835087719298334E-3</v>
      </c>
      <c r="O16">
        <v>2.9530864197530944E-3</v>
      </c>
      <c r="P16">
        <v>2.6184397163120641E-3</v>
      </c>
      <c r="Q16">
        <v>2.2817551963048559E-3</v>
      </c>
      <c r="S16">
        <v>7.91</v>
      </c>
      <c r="T16" t="s">
        <v>45</v>
      </c>
      <c r="U16">
        <v>51.112782719999998</v>
      </c>
      <c r="V16">
        <v>1</v>
      </c>
      <c r="W16">
        <v>1.1925936930000001</v>
      </c>
      <c r="X16">
        <v>1.1402820039999999</v>
      </c>
      <c r="Y16">
        <v>1.155644774</v>
      </c>
      <c r="Z16">
        <v>1.5576279150000001</v>
      </c>
      <c r="AA16">
        <v>1.826904114</v>
      </c>
      <c r="AB16">
        <v>1.8071000559999999</v>
      </c>
      <c r="AC16">
        <v>1.681925629</v>
      </c>
      <c r="AD16">
        <v>1.521212783</v>
      </c>
      <c r="AE16">
        <v>1.3546841700000001</v>
      </c>
      <c r="AF16">
        <v>1.2061730470000001</v>
      </c>
      <c r="AG16">
        <v>1.1551558660000001</v>
      </c>
      <c r="AH16">
        <v>1.024252449</v>
      </c>
      <c r="AI16">
        <v>0.89255190200000001</v>
      </c>
    </row>
    <row r="17" spans="1:35" x14ac:dyDescent="0.2">
      <c r="A17" s="36">
        <v>8.1</v>
      </c>
      <c r="B17" t="s">
        <v>48</v>
      </c>
      <c r="C17">
        <v>52.187374380000001</v>
      </c>
      <c r="D17">
        <v>2.3463662491216772E-3</v>
      </c>
      <c r="E17">
        <v>2.7922469309210039E-3</v>
      </c>
      <c r="F17">
        <v>2.6810044648724143E-3</v>
      </c>
      <c r="G17">
        <v>2.7480581874034463E-3</v>
      </c>
      <c r="H17">
        <v>3.7219079826547046E-3</v>
      </c>
      <c r="I17">
        <v>4.3081903800874554E-3</v>
      </c>
      <c r="J17">
        <v>4.3559395070657389E-3</v>
      </c>
      <c r="K17">
        <v>3.9635791894492307E-3</v>
      </c>
      <c r="L17">
        <v>3.5507063572149367E-3</v>
      </c>
      <c r="M17">
        <v>3.1988603791336979E-3</v>
      </c>
      <c r="N17">
        <v>2.8525253598173038E-3</v>
      </c>
      <c r="O17">
        <v>2.7774414171992381E-3</v>
      </c>
      <c r="P17">
        <v>2.357064645640553E-3</v>
      </c>
      <c r="Q17">
        <v>2.2435872040046339E-3</v>
      </c>
      <c r="S17">
        <v>8.1</v>
      </c>
      <c r="T17" t="s">
        <v>48</v>
      </c>
      <c r="U17">
        <v>52.187374380000001</v>
      </c>
      <c r="V17">
        <v>1</v>
      </c>
      <c r="W17">
        <v>1.1900303000000001</v>
      </c>
      <c r="X17">
        <v>1.14261977</v>
      </c>
      <c r="Y17">
        <v>1.171197458</v>
      </c>
      <c r="Z17">
        <v>1.5862434030000001</v>
      </c>
      <c r="AA17">
        <v>1.8361116390000001</v>
      </c>
      <c r="AB17">
        <v>1.856461884</v>
      </c>
      <c r="AC17">
        <v>1.689241478</v>
      </c>
      <c r="AD17">
        <v>1.5132788239999999</v>
      </c>
      <c r="AE17">
        <v>1.363325261</v>
      </c>
      <c r="AF17">
        <v>1.2157204189999999</v>
      </c>
      <c r="AG17">
        <v>1.183720324</v>
      </c>
      <c r="AH17">
        <v>1.004559559</v>
      </c>
      <c r="AI17">
        <v>0.956196504</v>
      </c>
    </row>
    <row r="18" spans="1:35" x14ac:dyDescent="0.2">
      <c r="A18" s="35">
        <v>8.11</v>
      </c>
      <c r="B18" t="s">
        <v>49</v>
      </c>
      <c r="C18">
        <v>52.243876849999999</v>
      </c>
      <c r="D18">
        <v>2.5761979870376692E-3</v>
      </c>
      <c r="E18">
        <v>3.1420554131544906E-3</v>
      </c>
      <c r="F18">
        <v>2.8563282020604317E-3</v>
      </c>
      <c r="G18">
        <v>2.8579289180702331E-3</v>
      </c>
      <c r="H18">
        <v>3.6336164995640894E-3</v>
      </c>
      <c r="I18">
        <v>4.2415910618279675E-3</v>
      </c>
      <c r="J18">
        <v>4.2710945071300129E-3</v>
      </c>
      <c r="K18">
        <v>3.8096086521630505E-3</v>
      </c>
      <c r="L18">
        <v>3.5102822580645255E-3</v>
      </c>
      <c r="M18">
        <v>3.1879455421373083E-3</v>
      </c>
      <c r="N18">
        <v>2.9375519949066289E-3</v>
      </c>
      <c r="O18">
        <v>2.7302195340501863E-3</v>
      </c>
      <c r="P18">
        <v>2.4646662663006247E-3</v>
      </c>
      <c r="Q18">
        <v>2.1888596066453156E-3</v>
      </c>
      <c r="S18">
        <v>8.11</v>
      </c>
      <c r="T18" t="s">
        <v>49</v>
      </c>
      <c r="U18">
        <v>52.243876849999999</v>
      </c>
      <c r="V18">
        <v>1</v>
      </c>
      <c r="W18">
        <v>1.219648268</v>
      </c>
      <c r="X18">
        <v>1.108737844</v>
      </c>
      <c r="Y18">
        <v>1.1093591920000001</v>
      </c>
      <c r="Z18">
        <v>1.4104570059999999</v>
      </c>
      <c r="AA18">
        <v>1.6464538369999999</v>
      </c>
      <c r="AB18">
        <v>1.6579061580000001</v>
      </c>
      <c r="AC18">
        <v>1.4787716900000001</v>
      </c>
      <c r="AD18">
        <v>1.362582486</v>
      </c>
      <c r="AE18">
        <v>1.23746139</v>
      </c>
      <c r="AF18">
        <v>1.1402663959999999</v>
      </c>
      <c r="AG18">
        <v>1.0597863780000001</v>
      </c>
      <c r="AH18">
        <v>0.95670685200000005</v>
      </c>
      <c r="AI18">
        <v>0.84964727799999995</v>
      </c>
    </row>
    <row r="19" spans="1:35" x14ac:dyDescent="0.2">
      <c r="A19" s="35">
        <v>8.31</v>
      </c>
      <c r="B19" t="s">
        <v>52</v>
      </c>
      <c r="C19">
        <v>53.373926109999999</v>
      </c>
      <c r="D19">
        <v>2.7126586745604233E-3</v>
      </c>
      <c r="E19">
        <v>3.323465756852639E-3</v>
      </c>
      <c r="F19">
        <v>3.015183855112524E-3</v>
      </c>
      <c r="G19">
        <v>3.0113450615195281E-3</v>
      </c>
      <c r="H19">
        <v>3.9097998803632192E-3</v>
      </c>
      <c r="I19">
        <v>4.4173960429241647E-3</v>
      </c>
      <c r="J19">
        <v>4.3152632533397361E-3</v>
      </c>
      <c r="K19">
        <v>3.9766506012820693E-3</v>
      </c>
      <c r="L19">
        <v>3.5843387246555884E-3</v>
      </c>
      <c r="M19">
        <v>3.2094098394605444E-3</v>
      </c>
      <c r="N19">
        <v>2.9339309541458977E-3</v>
      </c>
      <c r="O19">
        <v>2.9132647738281232E-3</v>
      </c>
      <c r="P19">
        <v>2.4376022089986475E-3</v>
      </c>
      <c r="Q19">
        <v>2.2509862872384183E-3</v>
      </c>
      <c r="S19">
        <v>8.31</v>
      </c>
      <c r="T19" t="s">
        <v>52</v>
      </c>
      <c r="U19">
        <v>53.373926109999999</v>
      </c>
      <c r="V19">
        <v>1</v>
      </c>
      <c r="W19">
        <v>1.2251691629999999</v>
      </c>
      <c r="X19">
        <v>1.1115234970000001</v>
      </c>
      <c r="Y19">
        <v>1.110108356</v>
      </c>
      <c r="Z19">
        <v>1.4413165640000001</v>
      </c>
      <c r="AA19">
        <v>1.628437844</v>
      </c>
      <c r="AB19">
        <v>1.5907874049999999</v>
      </c>
      <c r="AC19">
        <v>1.4659605499999999</v>
      </c>
      <c r="AD19">
        <v>1.3213379030000001</v>
      </c>
      <c r="AE19">
        <v>1.183123358</v>
      </c>
      <c r="AF19">
        <v>1.0815702620000001</v>
      </c>
      <c r="AG19">
        <v>1.0739518400000001</v>
      </c>
      <c r="AH19">
        <v>0.89860262599999996</v>
      </c>
      <c r="AI19">
        <v>0.82980815399999996</v>
      </c>
    </row>
    <row r="20" spans="1:35" x14ac:dyDescent="0.2">
      <c r="A20" s="35">
        <v>8.9600000000000009</v>
      </c>
      <c r="B20" t="s">
        <v>55</v>
      </c>
      <c r="C20">
        <v>57.101349110000001</v>
      </c>
      <c r="D20">
        <v>2.9137549611552181E-3</v>
      </c>
      <c r="E20">
        <v>3.3755033737234647E-3</v>
      </c>
      <c r="F20">
        <v>3.2585722016220454E-3</v>
      </c>
      <c r="G20">
        <v>3.3329999286326102E-3</v>
      </c>
      <c r="H20">
        <v>4.2460563789596161E-3</v>
      </c>
      <c r="I20">
        <v>4.9679491487455325E-3</v>
      </c>
      <c r="J20">
        <v>5.0231346479994599E-3</v>
      </c>
      <c r="K20">
        <v>4.5533870446778481E-3</v>
      </c>
      <c r="L20">
        <v>4.2148889836641969E-3</v>
      </c>
      <c r="M20">
        <v>3.7686466504996676E-3</v>
      </c>
      <c r="N20">
        <v>3.5067876344086111E-3</v>
      </c>
      <c r="O20">
        <v>3.3769066109119957E-3</v>
      </c>
      <c r="P20">
        <v>2.9471938629604291E-3</v>
      </c>
      <c r="Q20">
        <v>2.7940917641361917E-3</v>
      </c>
      <c r="S20">
        <v>8.9600000000000009</v>
      </c>
      <c r="T20" t="s">
        <v>55</v>
      </c>
      <c r="U20">
        <v>57.101349110000001</v>
      </c>
      <c r="V20">
        <v>1</v>
      </c>
      <c r="W20">
        <v>1.158471944</v>
      </c>
      <c r="X20">
        <v>1.1183411940000001</v>
      </c>
      <c r="Y20">
        <v>1.143884772</v>
      </c>
      <c r="Z20">
        <v>1.457245525</v>
      </c>
      <c r="AA20">
        <v>1.70499895</v>
      </c>
      <c r="AB20">
        <v>1.7239386000000001</v>
      </c>
      <c r="AC20">
        <v>1.5627213360000001</v>
      </c>
      <c r="AD20">
        <v>1.446548883</v>
      </c>
      <c r="AE20">
        <v>1.293398622</v>
      </c>
      <c r="AF20">
        <v>1.2035286700000001</v>
      </c>
      <c r="AG20">
        <v>1.158953535</v>
      </c>
      <c r="AH20">
        <v>1.0114762230000001</v>
      </c>
      <c r="AI20">
        <v>0.95893161999999998</v>
      </c>
    </row>
    <row r="21" spans="1:35" x14ac:dyDescent="0.2">
      <c r="A21" s="35">
        <v>9.16</v>
      </c>
      <c r="B21" t="s">
        <v>59</v>
      </c>
      <c r="C21">
        <v>58.30726627</v>
      </c>
      <c r="D21">
        <v>2.9847911036987073E-3</v>
      </c>
      <c r="E21">
        <v>3.5542104676608952E-3</v>
      </c>
      <c r="F21">
        <v>3.3401901508786111E-3</v>
      </c>
      <c r="G21">
        <v>3.3891602436007329E-3</v>
      </c>
      <c r="H21">
        <v>4.5272646033130016E-3</v>
      </c>
      <c r="I21">
        <v>5.2810371863799424E-3</v>
      </c>
      <c r="J21">
        <v>5.3367818081129859E-3</v>
      </c>
      <c r="K21">
        <v>4.7798199549887585E-3</v>
      </c>
      <c r="L21">
        <v>4.4905285015164166E-3</v>
      </c>
      <c r="M21">
        <v>3.99242781810489E-3</v>
      </c>
      <c r="N21">
        <v>3.6058290888511695E-3</v>
      </c>
      <c r="O21">
        <v>3.5524093986459668E-3</v>
      </c>
      <c r="P21">
        <v>3.1340025165866015E-3</v>
      </c>
      <c r="Q21">
        <v>2.8480220517023091E-3</v>
      </c>
      <c r="S21">
        <v>9.16</v>
      </c>
      <c r="T21" t="s">
        <v>59</v>
      </c>
      <c r="U21">
        <v>58.30726627</v>
      </c>
      <c r="V21">
        <v>1</v>
      </c>
      <c r="W21">
        <v>1.1907736069999999</v>
      </c>
      <c r="X21">
        <v>1.1190699900000001</v>
      </c>
      <c r="Y21">
        <v>1.135476529</v>
      </c>
      <c r="Z21">
        <v>1.5167777060000001</v>
      </c>
      <c r="AA21">
        <v>1.769315507</v>
      </c>
      <c r="AB21">
        <v>1.7879917299999999</v>
      </c>
      <c r="AC21">
        <v>1.601391786</v>
      </c>
      <c r="AD21">
        <v>1.5044699429999999</v>
      </c>
      <c r="AE21">
        <v>1.337590364</v>
      </c>
      <c r="AF21">
        <v>1.2080674870000001</v>
      </c>
      <c r="AG21">
        <v>1.190170191</v>
      </c>
      <c r="AH21">
        <v>1.0499905709999999</v>
      </c>
      <c r="AI21">
        <v>0.95417801499999999</v>
      </c>
    </row>
    <row r="22" spans="1:35" x14ac:dyDescent="0.2">
      <c r="A22" s="36">
        <v>9.35</v>
      </c>
      <c r="B22" t="s">
        <v>62</v>
      </c>
      <c r="C22">
        <v>59.452590549999996</v>
      </c>
      <c r="D22">
        <v>2.6489820016232192E-3</v>
      </c>
      <c r="E22">
        <v>3.0335037650257644E-3</v>
      </c>
      <c r="F22">
        <v>2.8975707986382692E-3</v>
      </c>
      <c r="G22">
        <v>2.9047303440299372E-3</v>
      </c>
      <c r="H22">
        <v>3.7049765875298134E-3</v>
      </c>
      <c r="I22">
        <v>4.1179500168862246E-3</v>
      </c>
      <c r="J22">
        <v>4.1767927260394069E-3</v>
      </c>
      <c r="K22">
        <v>3.8531844207252766E-3</v>
      </c>
      <c r="L22">
        <v>3.4098862130777334E-3</v>
      </c>
      <c r="M22">
        <v>3.1150445192139869E-3</v>
      </c>
      <c r="N22">
        <v>2.8272340425532167E-3</v>
      </c>
      <c r="O22">
        <v>2.842192952831276E-3</v>
      </c>
      <c r="P22">
        <v>2.4305697471383525E-3</v>
      </c>
      <c r="Q22">
        <v>2.2958927957208346E-3</v>
      </c>
      <c r="S22">
        <v>9.35</v>
      </c>
      <c r="T22" t="s">
        <v>62</v>
      </c>
      <c r="U22">
        <v>59.452590549999996</v>
      </c>
      <c r="V22">
        <v>1</v>
      </c>
      <c r="W22">
        <v>1.145158315</v>
      </c>
      <c r="X22">
        <v>1.093843143</v>
      </c>
      <c r="Y22">
        <v>1.0965458969999999</v>
      </c>
      <c r="Z22">
        <v>1.3986416610000001</v>
      </c>
      <c r="AA22">
        <v>1.5545405800000001</v>
      </c>
      <c r="AB22">
        <v>1.576753909</v>
      </c>
      <c r="AC22">
        <v>1.454590638</v>
      </c>
      <c r="AD22">
        <v>1.28724401</v>
      </c>
      <c r="AE22">
        <v>1.175940236</v>
      </c>
      <c r="AF22">
        <v>1.0672907709999999</v>
      </c>
      <c r="AG22">
        <v>1.0729378119999999</v>
      </c>
      <c r="AH22">
        <v>0.91754860800000004</v>
      </c>
      <c r="AI22">
        <v>0.86670758599999997</v>
      </c>
    </row>
    <row r="23" spans="1:35" x14ac:dyDescent="0.2">
      <c r="A23" s="36">
        <v>9.5500000000000007</v>
      </c>
      <c r="B23" t="s">
        <v>65</v>
      </c>
      <c r="C23">
        <v>60.656527560000001</v>
      </c>
      <c r="D23">
        <v>3.2926437935858945E-3</v>
      </c>
      <c r="E23">
        <v>3.7788149884036004E-3</v>
      </c>
      <c r="F23">
        <v>3.4001143965410904E-3</v>
      </c>
      <c r="G23">
        <v>3.2992152735481011E-3</v>
      </c>
      <c r="H23">
        <v>3.9048468103731709E-3</v>
      </c>
      <c r="I23">
        <v>4.2694838056680636E-3</v>
      </c>
      <c r="J23">
        <v>4.3317852860941227E-3</v>
      </c>
      <c r="K23">
        <v>3.9716128424819204E-3</v>
      </c>
      <c r="L23">
        <v>3.6892719038721486E-3</v>
      </c>
      <c r="M23">
        <v>3.3087422429395295E-3</v>
      </c>
      <c r="N23">
        <v>3.1099818879182111E-3</v>
      </c>
      <c r="O23">
        <v>3.1625805967911594E-3</v>
      </c>
      <c r="P23">
        <v>2.7070344129554963E-3</v>
      </c>
      <c r="Q23">
        <v>2.4847804134603977E-3</v>
      </c>
      <c r="S23">
        <v>9.5500000000000007</v>
      </c>
      <c r="T23" t="s">
        <v>65</v>
      </c>
      <c r="U23">
        <v>60.656527560000001</v>
      </c>
      <c r="V23">
        <v>1</v>
      </c>
      <c r="W23">
        <v>1.1476537469999999</v>
      </c>
      <c r="X23">
        <v>1.032639608</v>
      </c>
      <c r="Y23">
        <v>1.0019958069999999</v>
      </c>
      <c r="Z23">
        <v>1.1859305330000001</v>
      </c>
      <c r="AA23">
        <v>1.2966734559999999</v>
      </c>
      <c r="AB23">
        <v>1.3155948710000001</v>
      </c>
      <c r="AC23">
        <v>1.206207866</v>
      </c>
      <c r="AD23">
        <v>1.1204588579999999</v>
      </c>
      <c r="AE23">
        <v>1.0048892169999999</v>
      </c>
      <c r="AF23">
        <v>0.94452424300000004</v>
      </c>
      <c r="AG23">
        <v>0.96049885599999996</v>
      </c>
      <c r="AH23">
        <v>0.82214614799999997</v>
      </c>
      <c r="AI23">
        <v>0.75464598299999996</v>
      </c>
    </row>
    <row r="24" spans="1:35" x14ac:dyDescent="0.2">
      <c r="A24" s="36">
        <v>9.75</v>
      </c>
      <c r="B24" t="s">
        <v>68</v>
      </c>
      <c r="C24">
        <v>61.860464569999998</v>
      </c>
      <c r="D24">
        <v>1.4870371395580657E-3</v>
      </c>
      <c r="E24">
        <v>1.7109030803564742E-3</v>
      </c>
      <c r="F24">
        <v>1.5574411594639341E-3</v>
      </c>
      <c r="G24">
        <v>1.4955288791451745E-3</v>
      </c>
      <c r="H24">
        <v>1.7474565199640821E-3</v>
      </c>
      <c r="I24">
        <v>1.8530127559583849E-3</v>
      </c>
      <c r="J24">
        <v>1.8940004927194319E-3</v>
      </c>
      <c r="K24">
        <v>1.7237327962403577E-3</v>
      </c>
      <c r="L24">
        <v>1.5679338704263257E-3</v>
      </c>
      <c r="M24">
        <v>1.3980659774831563E-3</v>
      </c>
      <c r="N24">
        <v>1.3503736683097541E-3</v>
      </c>
      <c r="O24">
        <v>1.2670172690313741E-3</v>
      </c>
      <c r="P24">
        <v>1.1827740995479052E-3</v>
      </c>
      <c r="Q24">
        <v>1.1850854363919319E-3</v>
      </c>
      <c r="S24">
        <v>9.75</v>
      </c>
      <c r="T24" t="s">
        <v>68</v>
      </c>
      <c r="U24">
        <v>61.860464569999998</v>
      </c>
      <c r="V24">
        <v>1</v>
      </c>
      <c r="W24">
        <v>1.1505449560000001</v>
      </c>
      <c r="X24">
        <v>1.0473451659999999</v>
      </c>
      <c r="Y24">
        <v>1.005710509</v>
      </c>
      <c r="Z24">
        <v>1.1751263460000001</v>
      </c>
      <c r="AA24">
        <v>1.246110609</v>
      </c>
      <c r="AB24">
        <v>1.2736739669999999</v>
      </c>
      <c r="AC24">
        <v>1.1591726600000001</v>
      </c>
      <c r="AD24">
        <v>1.054401285</v>
      </c>
      <c r="AE24">
        <v>0.94016883699999998</v>
      </c>
      <c r="AF24">
        <v>0.90809680000000004</v>
      </c>
      <c r="AG24">
        <v>0.85204144199999998</v>
      </c>
      <c r="AH24">
        <v>0.79538975099999998</v>
      </c>
      <c r="AI24">
        <v>0.796944074</v>
      </c>
    </row>
    <row r="25" spans="1:35" x14ac:dyDescent="0.2">
      <c r="A25" s="36">
        <v>9.9499999999999993</v>
      </c>
      <c r="B25" t="s">
        <v>71</v>
      </c>
      <c r="C25">
        <v>63.065850099999999</v>
      </c>
      <c r="D25">
        <v>8.5393714633243264E-4</v>
      </c>
      <c r="E25">
        <v>1.2365109892898815E-3</v>
      </c>
      <c r="F25">
        <v>9.5992827482068528E-4</v>
      </c>
      <c r="G25">
        <v>9.5922293733797983E-4</v>
      </c>
      <c r="H25">
        <v>1.1477419237419218E-3</v>
      </c>
      <c r="I25">
        <v>1.2842676767676744E-3</v>
      </c>
      <c r="J25">
        <v>1.2787557983266115E-3</v>
      </c>
      <c r="K25">
        <v>1.1282971837235382E-3</v>
      </c>
      <c r="L25">
        <v>1.0537580937580917E-3</v>
      </c>
      <c r="M25">
        <v>9.8490760276834775E-4</v>
      </c>
      <c r="N25">
        <v>9.3729009392167102E-4</v>
      </c>
      <c r="O25">
        <v>1.0147300162114958E-3</v>
      </c>
      <c r="P25">
        <v>8.9261157676051139E-4</v>
      </c>
      <c r="Q25">
        <v>8.3047332446870405E-4</v>
      </c>
      <c r="S25">
        <v>9.9499999999999993</v>
      </c>
      <c r="T25" t="s">
        <v>71</v>
      </c>
      <c r="U25">
        <v>63.065850099999999</v>
      </c>
      <c r="V25">
        <v>1</v>
      </c>
      <c r="W25">
        <v>1.448011712</v>
      </c>
      <c r="X25">
        <v>1.1241205270000001</v>
      </c>
      <c r="Y25">
        <v>1.123294544</v>
      </c>
      <c r="Z25">
        <v>1.34405902</v>
      </c>
      <c r="AA25">
        <v>1.5039370080000001</v>
      </c>
      <c r="AB25">
        <v>1.4974823429999999</v>
      </c>
      <c r="AC25">
        <v>1.321288327</v>
      </c>
      <c r="AD25">
        <v>1.2339995960000001</v>
      </c>
      <c r="AE25">
        <v>1.1533724780000001</v>
      </c>
      <c r="AF25">
        <v>1.097610167</v>
      </c>
      <c r="AG25">
        <v>1.1882959070000001</v>
      </c>
      <c r="AH25">
        <v>1.0452895520000001</v>
      </c>
      <c r="AI25">
        <v>0.97252277600000003</v>
      </c>
    </row>
    <row r="26" spans="1:35" x14ac:dyDescent="0.2">
      <c r="A26" s="36">
        <v>10.050000000000001</v>
      </c>
      <c r="B26" t="s">
        <v>72</v>
      </c>
      <c r="C26">
        <v>63.669005919999996</v>
      </c>
      <c r="D26">
        <v>4.0725874619444713E-3</v>
      </c>
      <c r="E26">
        <v>7.0238410361668025E-3</v>
      </c>
      <c r="F26">
        <v>5.2850315938667508E-3</v>
      </c>
      <c r="G26">
        <v>5.4990014422820511E-3</v>
      </c>
      <c r="H26">
        <v>7.2951568872696186E-3</v>
      </c>
      <c r="I26">
        <v>8.6047954393025459E-3</v>
      </c>
      <c r="J26">
        <v>8.0524356439064162E-3</v>
      </c>
      <c r="K26">
        <v>7.3338168546161235E-3</v>
      </c>
      <c r="L26">
        <v>6.7299876180158371E-3</v>
      </c>
      <c r="M26">
        <v>5.981373609974726E-3</v>
      </c>
      <c r="N26">
        <v>5.6402414486921952E-3</v>
      </c>
      <c r="O26">
        <v>5.5814889336016507E-3</v>
      </c>
      <c r="P26">
        <v>5.0055267776874385E-3</v>
      </c>
      <c r="Q26">
        <v>4.7565113545011755E-3</v>
      </c>
      <c r="S26">
        <v>10.050000000000001</v>
      </c>
      <c r="T26" t="s">
        <v>72</v>
      </c>
      <c r="U26">
        <v>63.669005919999996</v>
      </c>
      <c r="V26">
        <v>1</v>
      </c>
      <c r="W26">
        <v>1.724663031</v>
      </c>
      <c r="X26">
        <v>1.2977085559999999</v>
      </c>
      <c r="Y26">
        <v>1.350247599</v>
      </c>
      <c r="Z26">
        <v>1.791283049</v>
      </c>
      <c r="AA26">
        <v>2.1128571260000002</v>
      </c>
      <c r="AB26">
        <v>1.977228413</v>
      </c>
      <c r="AC26">
        <v>1.800775778</v>
      </c>
      <c r="AD26">
        <v>1.652509045</v>
      </c>
      <c r="AE26">
        <v>1.4686912599999999</v>
      </c>
      <c r="AF26">
        <v>1.3849282549999999</v>
      </c>
      <c r="AG26">
        <v>1.3705019190000001</v>
      </c>
      <c r="AH26">
        <v>1.2290777850000001</v>
      </c>
      <c r="AI26">
        <v>1.167933506</v>
      </c>
    </row>
    <row r="27" spans="1:35" x14ac:dyDescent="0.2">
      <c r="A27" s="36">
        <v>10.8</v>
      </c>
      <c r="B27" t="s">
        <v>73</v>
      </c>
      <c r="C27">
        <v>68.887500000000003</v>
      </c>
      <c r="D27">
        <v>2.2325622141957453E-3</v>
      </c>
      <c r="E27">
        <v>2.3774061764518517E-3</v>
      </c>
      <c r="F27">
        <v>2.4928774173200961E-3</v>
      </c>
      <c r="G27">
        <v>2.4649719950711039E-3</v>
      </c>
      <c r="H27">
        <v>3.0732928498118013E-3</v>
      </c>
      <c r="I27">
        <v>3.2359382325362956E-3</v>
      </c>
      <c r="J27">
        <v>3.402803281360312E-3</v>
      </c>
      <c r="K27">
        <v>3.1000310731690997E-3</v>
      </c>
      <c r="L27">
        <v>2.808690360272606E-3</v>
      </c>
      <c r="M27">
        <v>2.5791203106438659E-3</v>
      </c>
      <c r="N27">
        <v>2.4341983122362584E-3</v>
      </c>
      <c r="O27">
        <v>2.3182841068916742E-3</v>
      </c>
      <c r="P27">
        <v>2.0901550857347815E-3</v>
      </c>
      <c r="Q27">
        <v>2.0479068611687426E-3</v>
      </c>
      <c r="S27">
        <v>10.8</v>
      </c>
      <c r="T27" t="s">
        <v>73</v>
      </c>
      <c r="U27">
        <v>68.887500000000003</v>
      </c>
      <c r="V27">
        <v>1</v>
      </c>
      <c r="W27">
        <v>1.064877906</v>
      </c>
      <c r="X27">
        <v>1.116599305</v>
      </c>
      <c r="Y27">
        <v>1.1041000240000001</v>
      </c>
      <c r="Z27">
        <v>1.376576577</v>
      </c>
      <c r="AA27">
        <v>1.4494280209999999</v>
      </c>
      <c r="AB27">
        <v>1.5241695209999999</v>
      </c>
      <c r="AC27">
        <v>1.3885530509999999</v>
      </c>
      <c r="AD27">
        <v>1.258056928</v>
      </c>
      <c r="AE27">
        <v>1.1552288639999999</v>
      </c>
      <c r="AF27">
        <v>1.0903160039999999</v>
      </c>
      <c r="AG27">
        <v>1.0383961939999999</v>
      </c>
      <c r="AH27">
        <v>0.93621359000000004</v>
      </c>
      <c r="AI27">
        <v>0.91728994100000005</v>
      </c>
    </row>
    <row r="28" spans="1:35" x14ac:dyDescent="0.2">
      <c r="A28" s="35">
        <v>11</v>
      </c>
      <c r="B28" t="s">
        <v>76</v>
      </c>
      <c r="C28">
        <v>70.397603959999998</v>
      </c>
      <c r="D28">
        <v>2.9257551043141723E-3</v>
      </c>
      <c r="E28">
        <v>3.1701180802696069E-3</v>
      </c>
      <c r="F28">
        <v>3.1451440642279128E-3</v>
      </c>
      <c r="G28">
        <v>3.0985953681039063E-3</v>
      </c>
      <c r="H28">
        <v>3.7364926020244825E-3</v>
      </c>
      <c r="I28">
        <v>3.9560715223835429E-3</v>
      </c>
      <c r="J28">
        <v>4.1146788073278427E-3</v>
      </c>
      <c r="K28">
        <v>3.7698242527534611E-3</v>
      </c>
      <c r="L28">
        <v>3.4847571852890682E-3</v>
      </c>
      <c r="M28">
        <v>3.1546532776753414E-3</v>
      </c>
      <c r="N28">
        <v>2.9434390941893472E-3</v>
      </c>
      <c r="O28">
        <v>2.9590128460104544E-3</v>
      </c>
      <c r="P28">
        <v>2.5313109429677787E-3</v>
      </c>
      <c r="Q28">
        <v>2.4066677430148293E-3</v>
      </c>
      <c r="S28">
        <v>11</v>
      </c>
      <c r="T28" t="s">
        <v>76</v>
      </c>
      <c r="U28">
        <v>70.397603959999998</v>
      </c>
      <c r="V28">
        <v>1</v>
      </c>
      <c r="W28">
        <v>1.083521336</v>
      </c>
      <c r="X28">
        <v>1.074985415</v>
      </c>
      <c r="Y28">
        <v>1.059075438</v>
      </c>
      <c r="Z28">
        <v>1.2771036769999999</v>
      </c>
      <c r="AA28">
        <v>1.3521540190000001</v>
      </c>
      <c r="AB28">
        <v>1.4063647370000001</v>
      </c>
      <c r="AC28">
        <v>1.2884961720000001</v>
      </c>
      <c r="AD28">
        <v>1.1910624990000001</v>
      </c>
      <c r="AE28">
        <v>1.0782355889999999</v>
      </c>
      <c r="AF28">
        <v>1.006044248</v>
      </c>
      <c r="AG28">
        <v>1.0113672339999999</v>
      </c>
      <c r="AH28">
        <v>0.86518209899999998</v>
      </c>
      <c r="AI28">
        <v>0.82258003700000004</v>
      </c>
    </row>
    <row r="29" spans="1:35" x14ac:dyDescent="0.2">
      <c r="A29" s="36">
        <v>11.2</v>
      </c>
      <c r="B29" t="s">
        <v>77</v>
      </c>
      <c r="C29">
        <v>71.903910890000006</v>
      </c>
      <c r="D29">
        <v>2.9414541696678987E-3</v>
      </c>
      <c r="E29">
        <v>3.3394025311361611E-3</v>
      </c>
      <c r="F29">
        <v>3.0783896600398469E-3</v>
      </c>
      <c r="G29">
        <v>2.9742456070214855E-3</v>
      </c>
      <c r="H29">
        <v>3.568859537155212E-3</v>
      </c>
      <c r="I29">
        <v>3.9021218343600127E-3</v>
      </c>
      <c r="J29">
        <v>3.7982885494972141E-3</v>
      </c>
      <c r="K29">
        <v>3.4710734921923367E-3</v>
      </c>
      <c r="L29">
        <v>3.1742260306428564E-3</v>
      </c>
      <c r="M29">
        <v>2.8173240892881827E-3</v>
      </c>
      <c r="N29">
        <v>2.5877229006808508E-3</v>
      </c>
      <c r="O29">
        <v>2.6014145562400087E-3</v>
      </c>
      <c r="P29">
        <v>2.2229640875529649E-3</v>
      </c>
      <c r="Q29">
        <v>1.9465550028216231E-3</v>
      </c>
      <c r="S29">
        <v>11.2</v>
      </c>
      <c r="T29" t="s">
        <v>77</v>
      </c>
      <c r="U29">
        <v>71.903910890000006</v>
      </c>
      <c r="V29">
        <v>1</v>
      </c>
      <c r="W29">
        <v>1.1352896690000001</v>
      </c>
      <c r="X29">
        <v>1.0465536710000001</v>
      </c>
      <c r="Y29">
        <v>1.011148036</v>
      </c>
      <c r="Z29">
        <v>1.213297686</v>
      </c>
      <c r="AA29">
        <v>1.32659617</v>
      </c>
      <c r="AB29">
        <v>1.2912961860000001</v>
      </c>
      <c r="AC29">
        <v>1.180053569</v>
      </c>
      <c r="AD29">
        <v>1.0791349610000001</v>
      </c>
      <c r="AE29">
        <v>0.95779975699999997</v>
      </c>
      <c r="AF29">
        <v>0.879742723</v>
      </c>
      <c r="AG29">
        <v>0.88439744600000003</v>
      </c>
      <c r="AH29">
        <v>0.75573643499999998</v>
      </c>
      <c r="AI29">
        <v>0.66176621899999999</v>
      </c>
    </row>
    <row r="30" spans="1:35" x14ac:dyDescent="0.2">
      <c r="A30" s="36">
        <v>11.4</v>
      </c>
      <c r="B30" t="s">
        <v>80</v>
      </c>
      <c r="C30">
        <v>73.41021782</v>
      </c>
      <c r="D30">
        <v>2.8860564793966644E-3</v>
      </c>
      <c r="E30">
        <v>3.3381600359309268E-3</v>
      </c>
      <c r="F30">
        <v>3.2789706546804995E-3</v>
      </c>
      <c r="G30">
        <v>3.2142454949791142E-3</v>
      </c>
      <c r="H30">
        <v>4.1271642627082753E-3</v>
      </c>
      <c r="I30">
        <v>4.4102907311456213E-3</v>
      </c>
      <c r="J30">
        <v>4.3871088972402897E-3</v>
      </c>
      <c r="K30">
        <v>4.0104028597822746E-3</v>
      </c>
      <c r="L30">
        <v>3.5564401487976362E-3</v>
      </c>
      <c r="M30">
        <v>3.0242336468631983E-3</v>
      </c>
      <c r="N30">
        <v>2.7416307608399038E-3</v>
      </c>
      <c r="O30">
        <v>2.6428708501247166E-3</v>
      </c>
      <c r="P30">
        <v>2.3343016205489855E-3</v>
      </c>
      <c r="Q30">
        <v>2.1011738802665914E-3</v>
      </c>
      <c r="S30">
        <v>11.4</v>
      </c>
      <c r="T30" t="s">
        <v>80</v>
      </c>
      <c r="U30">
        <v>73.41021782</v>
      </c>
      <c r="V30">
        <v>1</v>
      </c>
      <c r="W30">
        <v>1.1566509730000001</v>
      </c>
      <c r="X30">
        <v>1.136142234</v>
      </c>
      <c r="Y30">
        <v>1.1137153820000001</v>
      </c>
      <c r="Z30">
        <v>1.4300358609999999</v>
      </c>
      <c r="AA30">
        <v>1.528137361</v>
      </c>
      <c r="AB30">
        <v>1.5201050039999999</v>
      </c>
      <c r="AC30">
        <v>1.389578786</v>
      </c>
      <c r="AD30">
        <v>1.232283628</v>
      </c>
      <c r="AE30">
        <v>1.0478774989999999</v>
      </c>
      <c r="AF30">
        <v>0.949957418</v>
      </c>
      <c r="AG30">
        <v>0.91573774399999996</v>
      </c>
      <c r="AH30">
        <v>0.80882049199999995</v>
      </c>
      <c r="AI30">
        <v>0.72804323000000004</v>
      </c>
    </row>
    <row r="31" spans="1:35" x14ac:dyDescent="0.2">
      <c r="A31" s="36">
        <v>11.6</v>
      </c>
      <c r="B31" t="s">
        <v>83</v>
      </c>
      <c r="C31">
        <v>74.915990100000002</v>
      </c>
      <c r="D31">
        <v>3.2478300299177009E-3</v>
      </c>
      <c r="E31">
        <v>3.3529244436467805E-3</v>
      </c>
      <c r="F31">
        <v>3.2397306261122555E-3</v>
      </c>
      <c r="G31">
        <v>3.058796881584469E-3</v>
      </c>
      <c r="H31">
        <v>3.4174774774774516E-3</v>
      </c>
      <c r="I31">
        <v>3.5220568783068513E-3</v>
      </c>
      <c r="J31">
        <v>3.5446275291232104E-3</v>
      </c>
      <c r="K31">
        <v>3.1641288298264801E-3</v>
      </c>
      <c r="L31">
        <v>2.8725732600732383E-3</v>
      </c>
      <c r="M31">
        <v>2.6290183076257551E-3</v>
      </c>
      <c r="N31">
        <v>2.5413659147869487E-3</v>
      </c>
      <c r="O31">
        <v>2.4445326278659425E-3</v>
      </c>
      <c r="P31">
        <v>2.3097137791286554E-3</v>
      </c>
      <c r="Q31">
        <v>2.0457769712965866E-3</v>
      </c>
      <c r="S31">
        <v>11.6</v>
      </c>
      <c r="T31" t="s">
        <v>83</v>
      </c>
      <c r="U31">
        <v>74.915990100000002</v>
      </c>
      <c r="V31">
        <v>1</v>
      </c>
      <c r="W31">
        <v>1.032358348</v>
      </c>
      <c r="X31">
        <v>0.99750621100000003</v>
      </c>
      <c r="Y31">
        <v>0.94179709300000003</v>
      </c>
      <c r="Z31">
        <v>1.05223409</v>
      </c>
      <c r="AA31">
        <v>1.084433867</v>
      </c>
      <c r="AB31">
        <v>1.0913833230000001</v>
      </c>
      <c r="AC31">
        <v>0.97422857699999998</v>
      </c>
      <c r="AD31">
        <v>0.88445923400000004</v>
      </c>
      <c r="AE31">
        <v>0.80946917900000004</v>
      </c>
      <c r="AF31">
        <v>0.78248119199999999</v>
      </c>
      <c r="AG31">
        <v>0.75266642800000005</v>
      </c>
      <c r="AH31">
        <v>0.71115598999999996</v>
      </c>
      <c r="AI31">
        <v>0.62989040500000004</v>
      </c>
    </row>
    <row r="32" spans="1:35" x14ac:dyDescent="0.2">
      <c r="A32" s="36">
        <v>11.79</v>
      </c>
      <c r="B32" t="s">
        <v>86</v>
      </c>
      <c r="C32">
        <v>76.34652475</v>
      </c>
      <c r="D32">
        <v>2.7187352898794229E-3</v>
      </c>
      <c r="E32">
        <v>2.8302381171914476E-3</v>
      </c>
      <c r="F32">
        <v>2.7492576391991291E-3</v>
      </c>
      <c r="G32">
        <v>2.6150740169413413E-3</v>
      </c>
      <c r="H32">
        <v>3.0088966030250275E-3</v>
      </c>
      <c r="I32">
        <v>3.1974685694869014E-3</v>
      </c>
      <c r="J32">
        <v>3.1190219317242026E-3</v>
      </c>
      <c r="K32">
        <v>2.8634046890927472E-3</v>
      </c>
      <c r="L32">
        <v>2.6211166000156693E-3</v>
      </c>
      <c r="M32">
        <v>2.340421592497604E-3</v>
      </c>
      <c r="N32">
        <v>2.1339900209238578E-3</v>
      </c>
      <c r="O32">
        <v>2.163461320647854E-3</v>
      </c>
      <c r="P32">
        <v>1.9008133255253984E-3</v>
      </c>
      <c r="Q32">
        <v>1.6664618513888509E-3</v>
      </c>
      <c r="S32">
        <v>11.79</v>
      </c>
      <c r="T32" t="s">
        <v>86</v>
      </c>
      <c r="U32">
        <v>76.34652475</v>
      </c>
      <c r="V32">
        <v>1</v>
      </c>
      <c r="W32">
        <v>1.041012756</v>
      </c>
      <c r="X32">
        <v>1.011226672</v>
      </c>
      <c r="Y32">
        <v>0.96187150899999996</v>
      </c>
      <c r="Z32">
        <v>1.106726578</v>
      </c>
      <c r="AA32">
        <v>1.176086757</v>
      </c>
      <c r="AB32">
        <v>1.147232665</v>
      </c>
      <c r="AC32">
        <v>1.053212021</v>
      </c>
      <c r="AD32">
        <v>0.96409408100000005</v>
      </c>
      <c r="AE32">
        <v>0.86084938099999997</v>
      </c>
      <c r="AF32">
        <v>0.78492011699999997</v>
      </c>
      <c r="AG32">
        <v>0.79576019399999998</v>
      </c>
      <c r="AH32">
        <v>0.69915351199999998</v>
      </c>
      <c r="AI32">
        <v>0.61295480199999997</v>
      </c>
    </row>
    <row r="33" spans="1:35" x14ac:dyDescent="0.2">
      <c r="A33" s="35">
        <v>12</v>
      </c>
      <c r="B33" t="s">
        <v>89</v>
      </c>
      <c r="C33">
        <v>77.865293890000004</v>
      </c>
      <c r="D33">
        <v>2.9666060082346795E-3</v>
      </c>
      <c r="E33">
        <v>3.2560086841977357E-3</v>
      </c>
      <c r="F33">
        <v>3.1086125191041591E-3</v>
      </c>
      <c r="G33">
        <v>3.0390010596557998E-3</v>
      </c>
      <c r="H33">
        <v>3.5980827429371643E-3</v>
      </c>
      <c r="I33">
        <v>3.9855088097807126E-3</v>
      </c>
      <c r="J33">
        <v>3.9672819700821453E-3</v>
      </c>
      <c r="K33">
        <v>3.5555053811997207E-3</v>
      </c>
      <c r="L33">
        <v>3.1813708405941882E-3</v>
      </c>
      <c r="M33">
        <v>2.8481576910642801E-3</v>
      </c>
      <c r="N33">
        <v>2.6492113779595003E-3</v>
      </c>
      <c r="O33">
        <v>2.613448399856205E-3</v>
      </c>
      <c r="P33">
        <v>2.2770364249810977E-3</v>
      </c>
      <c r="Q33">
        <v>2.1185228368349376E-3</v>
      </c>
      <c r="S33">
        <v>12</v>
      </c>
      <c r="T33" t="s">
        <v>89</v>
      </c>
      <c r="U33">
        <v>77.865293890000004</v>
      </c>
      <c r="V33">
        <v>1</v>
      </c>
      <c r="W33">
        <v>1.0975534579999999</v>
      </c>
      <c r="X33">
        <v>1.0478683419999999</v>
      </c>
      <c r="Y33">
        <v>1.024403325</v>
      </c>
      <c r="Z33">
        <v>1.212861679</v>
      </c>
      <c r="AA33">
        <v>1.3434574050000001</v>
      </c>
      <c r="AB33">
        <v>1.3373134010000001</v>
      </c>
      <c r="AC33">
        <v>1.1985094650000001</v>
      </c>
      <c r="AD33">
        <v>1.07239412</v>
      </c>
      <c r="AE33">
        <v>0.96007278500000004</v>
      </c>
      <c r="AF33">
        <v>0.89301085800000002</v>
      </c>
      <c r="AG33">
        <v>0.88095567500000005</v>
      </c>
      <c r="AH33">
        <v>0.76755606200000004</v>
      </c>
      <c r="AI33">
        <v>0.71412342299999998</v>
      </c>
    </row>
    <row r="34" spans="1:35" x14ac:dyDescent="0.2">
      <c r="A34" s="36">
        <v>12.2</v>
      </c>
      <c r="B34" t="s">
        <v>92</v>
      </c>
      <c r="C34">
        <v>79.071605520000006</v>
      </c>
      <c r="D34">
        <v>2.2192938335057143E-3</v>
      </c>
      <c r="E34">
        <v>2.4995930646102135E-3</v>
      </c>
      <c r="F34">
        <v>2.4345003955687007E-3</v>
      </c>
      <c r="G34">
        <v>2.3532144680953257E-3</v>
      </c>
      <c r="H34">
        <v>2.7538837819489474E-3</v>
      </c>
      <c r="I34">
        <v>3.0543675039601632E-3</v>
      </c>
      <c r="J34">
        <v>2.8551126281653369E-3</v>
      </c>
      <c r="K34">
        <v>2.5571448870364156E-3</v>
      </c>
      <c r="L34">
        <v>2.2672804933242755E-3</v>
      </c>
      <c r="M34">
        <v>1.9972049874532652E-3</v>
      </c>
      <c r="N34">
        <v>1.8519112445063725E-3</v>
      </c>
      <c r="O34">
        <v>1.7647456689547606E-3</v>
      </c>
      <c r="P34">
        <v>1.5791729860900423E-3</v>
      </c>
      <c r="Q34">
        <v>1.5236567687191577E-3</v>
      </c>
      <c r="S34">
        <v>12.2</v>
      </c>
      <c r="T34" t="s">
        <v>92</v>
      </c>
      <c r="U34">
        <v>79.071605520000006</v>
      </c>
      <c r="V34">
        <v>1</v>
      </c>
      <c r="W34">
        <v>1.1263010899999999</v>
      </c>
      <c r="X34">
        <v>1.0969707390000001</v>
      </c>
      <c r="Y34">
        <v>1.060343805</v>
      </c>
      <c r="Z34">
        <v>1.240882906</v>
      </c>
      <c r="AA34">
        <v>1.3762790030000001</v>
      </c>
      <c r="AB34">
        <v>1.2864959949999999</v>
      </c>
      <c r="AC34">
        <v>1.152233584</v>
      </c>
      <c r="AD34">
        <v>1.0216224899999999</v>
      </c>
      <c r="AE34">
        <v>0.89992814700000001</v>
      </c>
      <c r="AF34">
        <v>0.83445968999999998</v>
      </c>
      <c r="AG34">
        <v>0.79518342399999997</v>
      </c>
      <c r="AH34">
        <v>0.71156552699999998</v>
      </c>
      <c r="AI34">
        <v>0.68655026500000005</v>
      </c>
    </row>
    <row r="35" spans="1:35" x14ac:dyDescent="0.2">
      <c r="A35" s="36">
        <v>12.4</v>
      </c>
      <c r="B35" t="s">
        <v>95</v>
      </c>
      <c r="C35">
        <v>80.277917160000001</v>
      </c>
      <c r="D35">
        <v>3.0939461053316906E-3</v>
      </c>
      <c r="E35">
        <v>3.3933335811454344E-3</v>
      </c>
      <c r="F35">
        <v>3.2036199197819849E-3</v>
      </c>
      <c r="G35">
        <v>3.0271441167159189E-3</v>
      </c>
      <c r="H35">
        <v>3.3643407700579098E-3</v>
      </c>
      <c r="I35">
        <v>3.4860600319476819E-3</v>
      </c>
      <c r="J35">
        <v>3.3845635619304142E-3</v>
      </c>
      <c r="K35">
        <v>2.9580019127148781E-3</v>
      </c>
      <c r="L35">
        <v>2.6634658248248927E-3</v>
      </c>
      <c r="M35">
        <v>2.4129654351551038E-3</v>
      </c>
      <c r="N35">
        <v>2.213623326118699E-3</v>
      </c>
      <c r="O35">
        <v>2.1356043438958776E-3</v>
      </c>
      <c r="P35">
        <v>1.8763382345618348E-3</v>
      </c>
      <c r="Q35">
        <v>1.7625046038809206E-3</v>
      </c>
      <c r="S35">
        <v>12.4</v>
      </c>
      <c r="T35" t="s">
        <v>95</v>
      </c>
      <c r="U35">
        <v>80.277917160000001</v>
      </c>
      <c r="V35">
        <v>1</v>
      </c>
      <c r="W35">
        <v>1.0967655759999999</v>
      </c>
      <c r="X35">
        <v>1.035447875</v>
      </c>
      <c r="Y35">
        <v>0.97840880699999999</v>
      </c>
      <c r="Z35">
        <v>1.0873947559999999</v>
      </c>
      <c r="AA35">
        <v>1.1267358620000001</v>
      </c>
      <c r="AB35">
        <v>1.0939310019999999</v>
      </c>
      <c r="AC35">
        <v>0.95606122800000004</v>
      </c>
      <c r="AD35">
        <v>0.86086367799999997</v>
      </c>
      <c r="AE35">
        <v>0.77989898800000002</v>
      </c>
      <c r="AF35">
        <v>0.71546925900000002</v>
      </c>
      <c r="AG35">
        <v>0.69025259999999999</v>
      </c>
      <c r="AH35">
        <v>0.60645472499999997</v>
      </c>
      <c r="AI35">
        <v>0.56966234800000004</v>
      </c>
    </row>
    <row r="36" spans="1:35" x14ac:dyDescent="0.2">
      <c r="A36" s="36">
        <v>12.59</v>
      </c>
      <c r="B36" t="s">
        <v>96</v>
      </c>
      <c r="C36">
        <v>81.376325120000004</v>
      </c>
      <c r="D36">
        <v>3.2396275243081274E-3</v>
      </c>
      <c r="E36">
        <v>3.7105218951902089E-3</v>
      </c>
      <c r="F36">
        <v>3.4186312894353408E-3</v>
      </c>
      <c r="G36">
        <v>3.274690265486701E-3</v>
      </c>
      <c r="H36">
        <v>3.734393822393794E-3</v>
      </c>
      <c r="I36">
        <v>4.1014285714285397E-3</v>
      </c>
      <c r="J36">
        <v>4.0016799509503065E-3</v>
      </c>
      <c r="K36">
        <v>3.532668881506064E-3</v>
      </c>
      <c r="L36">
        <v>3.1549450549450317E-3</v>
      </c>
      <c r="M36">
        <v>2.814300129739059E-3</v>
      </c>
      <c r="N36">
        <v>2.5903759398496046E-3</v>
      </c>
      <c r="O36">
        <v>2.4304761904761717E-3</v>
      </c>
      <c r="P36">
        <v>2.268875379939193E-3</v>
      </c>
      <c r="Q36">
        <v>2.1470141867370343E-3</v>
      </c>
      <c r="S36">
        <v>12.59</v>
      </c>
      <c r="T36" t="s">
        <v>96</v>
      </c>
      <c r="U36">
        <v>81.376325120000004</v>
      </c>
      <c r="V36">
        <v>1</v>
      </c>
      <c r="W36">
        <v>1.1453544790000001</v>
      </c>
      <c r="X36">
        <v>1.055254428</v>
      </c>
      <c r="Y36">
        <v>1.010823078</v>
      </c>
      <c r="Z36">
        <v>1.152723205</v>
      </c>
      <c r="AA36">
        <v>1.2660185589999999</v>
      </c>
      <c r="AB36">
        <v>1.235228408</v>
      </c>
      <c r="AC36">
        <v>1.0904552620000001</v>
      </c>
      <c r="AD36">
        <v>0.97386043</v>
      </c>
      <c r="AE36">
        <v>0.86871102</v>
      </c>
      <c r="AF36">
        <v>0.79959066899999998</v>
      </c>
      <c r="AG36">
        <v>0.75023322000000003</v>
      </c>
      <c r="AH36">
        <v>0.700350692</v>
      </c>
      <c r="AI36">
        <v>0.66273488899999999</v>
      </c>
    </row>
    <row r="37" spans="1:35" x14ac:dyDescent="0.2">
      <c r="A37" s="36">
        <v>12.79</v>
      </c>
      <c r="B37" t="s">
        <v>98</v>
      </c>
      <c r="C37">
        <v>82.505881770000002</v>
      </c>
      <c r="D37">
        <v>3.5198971727748818E-3</v>
      </c>
      <c r="E37">
        <v>4.2325034547738847E-3</v>
      </c>
      <c r="F37">
        <v>3.7211690826727197E-3</v>
      </c>
      <c r="G37">
        <v>3.5747986135693344E-3</v>
      </c>
      <c r="H37">
        <v>4.1924419819819973E-3</v>
      </c>
      <c r="I37">
        <v>4.8136287037037206E-3</v>
      </c>
      <c r="J37">
        <v>4.549068669527913E-3</v>
      </c>
      <c r="K37">
        <v>4.0430568475452334E-3</v>
      </c>
      <c r="L37">
        <v>3.6884115384615518E-3</v>
      </c>
      <c r="M37">
        <v>3.2596084762865907E-3</v>
      </c>
      <c r="N37">
        <v>2.9398308771929928E-3</v>
      </c>
      <c r="O37">
        <v>2.9909925925926031E-3</v>
      </c>
      <c r="P37">
        <v>2.5415482269503637E-3</v>
      </c>
      <c r="Q37">
        <v>2.4478822170900779E-3</v>
      </c>
      <c r="S37">
        <v>12.79</v>
      </c>
      <c r="T37" t="s">
        <v>98</v>
      </c>
      <c r="U37">
        <v>82.505881770000002</v>
      </c>
      <c r="V37">
        <v>1</v>
      </c>
      <c r="W37">
        <v>1.2024508810000001</v>
      </c>
      <c r="X37">
        <v>1.0571811900000001</v>
      </c>
      <c r="Y37">
        <v>1.0155974560000001</v>
      </c>
      <c r="Z37">
        <v>1.1910694479999999</v>
      </c>
      <c r="AA37">
        <v>1.3675481039999999</v>
      </c>
      <c r="AB37">
        <v>1.292386807</v>
      </c>
      <c r="AC37">
        <v>1.1486292490000001</v>
      </c>
      <c r="AD37">
        <v>1.0478747980000001</v>
      </c>
      <c r="AE37">
        <v>0.92605218700000003</v>
      </c>
      <c r="AF37">
        <v>0.83520362500000001</v>
      </c>
      <c r="AG37">
        <v>0.849738628</v>
      </c>
      <c r="AH37">
        <v>0.72205183900000003</v>
      </c>
      <c r="AI37">
        <v>0.69544139999999999</v>
      </c>
    </row>
    <row r="38" spans="1:35" x14ac:dyDescent="0.2">
      <c r="A38" s="36">
        <v>12.79</v>
      </c>
      <c r="B38" t="s">
        <v>100</v>
      </c>
      <c r="C38">
        <v>82.505881770000002</v>
      </c>
      <c r="D38">
        <v>3.4077935222671845E-3</v>
      </c>
      <c r="E38">
        <v>4.1035778589302522E-3</v>
      </c>
      <c r="F38">
        <v>3.6117750491744412E-3</v>
      </c>
      <c r="G38">
        <v>3.4689790763498042E-3</v>
      </c>
      <c r="H38">
        <v>4.2133274975379963E-3</v>
      </c>
      <c r="I38">
        <v>4.6880060728744632E-3</v>
      </c>
      <c r="J38">
        <v>4.446771124741504E-3</v>
      </c>
      <c r="K38">
        <v>3.9113548630072244E-3</v>
      </c>
      <c r="L38">
        <v>3.6247469635627295E-3</v>
      </c>
      <c r="M38">
        <v>3.2128937767845625E-3</v>
      </c>
      <c r="N38">
        <v>2.8753782228851292E-3</v>
      </c>
      <c r="O38">
        <v>2.8353576248312902E-3</v>
      </c>
      <c r="P38">
        <v>2.4802523903867529E-3</v>
      </c>
      <c r="Q38">
        <v>2.290371291526011E-3</v>
      </c>
      <c r="S38">
        <v>12.79</v>
      </c>
      <c r="T38" t="s">
        <v>100</v>
      </c>
      <c r="U38">
        <v>82.505881770000002</v>
      </c>
      <c r="V38">
        <v>1</v>
      </c>
      <c r="W38">
        <v>1.2041744409999999</v>
      </c>
      <c r="X38">
        <v>1.0598573609999999</v>
      </c>
      <c r="Y38">
        <v>1.017954595</v>
      </c>
      <c r="Z38">
        <v>1.236379924</v>
      </c>
      <c r="AA38">
        <v>1.3756719829999999</v>
      </c>
      <c r="AB38">
        <v>1.3048827919999999</v>
      </c>
      <c r="AC38">
        <v>1.1477675620000001</v>
      </c>
      <c r="AD38">
        <v>1.063663904</v>
      </c>
      <c r="AE38">
        <v>0.942807642</v>
      </c>
      <c r="AF38">
        <v>0.84376538800000001</v>
      </c>
      <c r="AG38">
        <v>0.83202154299999997</v>
      </c>
      <c r="AH38">
        <v>0.72781768400000002</v>
      </c>
      <c r="AI38">
        <v>0.67209802399999996</v>
      </c>
    </row>
    <row r="39" spans="1:35" x14ac:dyDescent="0.2">
      <c r="A39" s="36">
        <v>12.79</v>
      </c>
      <c r="B39" t="s">
        <v>101</v>
      </c>
      <c r="C39">
        <v>82.505881770000002</v>
      </c>
      <c r="D39">
        <v>3.4202415826417184E-3</v>
      </c>
      <c r="E39">
        <v>4.1127528675441293E-3</v>
      </c>
      <c r="F39">
        <v>3.6165395343348036E-3</v>
      </c>
      <c r="G39">
        <v>3.4525167739608972E-3</v>
      </c>
      <c r="H39">
        <v>4.1309920742385632E-3</v>
      </c>
      <c r="I39">
        <v>4.5490091293698453E-3</v>
      </c>
      <c r="J39">
        <v>4.414784074586937E-3</v>
      </c>
      <c r="K39">
        <v>3.967159124450447E-3</v>
      </c>
      <c r="L39">
        <v>3.6195240909168733E-3</v>
      </c>
      <c r="M39">
        <v>3.2017496142638419E-3</v>
      </c>
      <c r="N39">
        <v>2.8730583974967447E-3</v>
      </c>
      <c r="O39">
        <v>2.9063113882085122E-3</v>
      </c>
      <c r="P39">
        <v>2.4499317784505157E-3</v>
      </c>
      <c r="Q39">
        <v>2.245613629105784E-3</v>
      </c>
      <c r="S39">
        <v>12.79</v>
      </c>
      <c r="T39" t="s">
        <v>101</v>
      </c>
      <c r="U39">
        <v>82.505881770000002</v>
      </c>
      <c r="V39">
        <v>1</v>
      </c>
      <c r="W39">
        <v>1.2024743769999999</v>
      </c>
      <c r="X39">
        <v>1.057393008</v>
      </c>
      <c r="Y39">
        <v>1.0094365240000001</v>
      </c>
      <c r="Z39">
        <v>1.2078071020000001</v>
      </c>
      <c r="AA39">
        <v>1.3300256779999999</v>
      </c>
      <c r="AB39">
        <v>1.290781358</v>
      </c>
      <c r="AC39">
        <v>1.159906114</v>
      </c>
      <c r="AD39">
        <v>1.058265623</v>
      </c>
      <c r="AE39">
        <v>0.93611797200000002</v>
      </c>
      <c r="AF39">
        <v>0.84001621800000004</v>
      </c>
      <c r="AG39">
        <v>0.849738628</v>
      </c>
      <c r="AH39">
        <v>0.716303723</v>
      </c>
      <c r="AI39">
        <v>0.65656579400000004</v>
      </c>
    </row>
    <row r="40" spans="1:35" x14ac:dyDescent="0.2">
      <c r="A40" s="36">
        <v>13.55</v>
      </c>
      <c r="B40" t="s">
        <v>105</v>
      </c>
      <c r="C40">
        <v>86.186153540000007</v>
      </c>
      <c r="D40">
        <v>3.06120911487404E-3</v>
      </c>
      <c r="E40">
        <v>3.4050199697184666E-3</v>
      </c>
      <c r="F40">
        <v>3.0736058822129078E-3</v>
      </c>
      <c r="G40">
        <v>2.8763557067391912E-3</v>
      </c>
      <c r="H40">
        <v>3.2137452768083437E-3</v>
      </c>
      <c r="I40">
        <v>3.2839784228673157E-3</v>
      </c>
      <c r="J40">
        <v>3.2208603453238679E-3</v>
      </c>
      <c r="K40">
        <v>2.9220434905189458E-3</v>
      </c>
      <c r="L40">
        <v>2.6689189189189224E-3</v>
      </c>
      <c r="M40">
        <v>2.3340696902755457E-3</v>
      </c>
      <c r="N40">
        <v>2.1823051121296765E-3</v>
      </c>
      <c r="O40">
        <v>2.1575896884538886E-3</v>
      </c>
      <c r="P40">
        <v>1.9138819670734587E-3</v>
      </c>
      <c r="Q40">
        <v>1.6619390753339965E-3</v>
      </c>
      <c r="S40">
        <v>13.55</v>
      </c>
      <c r="T40" t="s">
        <v>105</v>
      </c>
      <c r="U40">
        <v>86.186153540000007</v>
      </c>
      <c r="V40">
        <v>1</v>
      </c>
      <c r="W40">
        <v>1.11231211</v>
      </c>
      <c r="X40">
        <v>1.004049631</v>
      </c>
      <c r="Y40">
        <v>0.93961424999999998</v>
      </c>
      <c r="Z40">
        <v>1.04982873</v>
      </c>
      <c r="AA40">
        <v>1.0727716730000001</v>
      </c>
      <c r="AB40">
        <v>1.0521529970000001</v>
      </c>
      <c r="AC40">
        <v>0.954539001</v>
      </c>
      <c r="AD40">
        <v>0.87185122599999998</v>
      </c>
      <c r="AE40">
        <v>0.76246659500000002</v>
      </c>
      <c r="AF40">
        <v>0.71288991700000004</v>
      </c>
      <c r="AG40">
        <v>0.70481617100000005</v>
      </c>
      <c r="AH40">
        <v>0.62520458300000004</v>
      </c>
      <c r="AI40">
        <v>0.54290282499999998</v>
      </c>
    </row>
    <row r="41" spans="1:35" x14ac:dyDescent="0.2">
      <c r="A41" s="36">
        <v>13.55</v>
      </c>
      <c r="B41" t="s">
        <v>108</v>
      </c>
      <c r="C41">
        <v>86.186153540000007</v>
      </c>
      <c r="D41">
        <v>2.9700932295342957E-3</v>
      </c>
      <c r="E41">
        <v>3.3153399922146187E-3</v>
      </c>
      <c r="F41">
        <v>3.0389510334943061E-3</v>
      </c>
      <c r="G41">
        <v>2.8532333825964846E-3</v>
      </c>
      <c r="H41">
        <v>3.2723193213334296E-3</v>
      </c>
      <c r="I41">
        <v>3.3065336463224031E-3</v>
      </c>
      <c r="J41">
        <v>3.2185486308408625E-3</v>
      </c>
      <c r="K41">
        <v>2.9659936362360423E-3</v>
      </c>
      <c r="L41">
        <v>2.6597611308879113E-3</v>
      </c>
      <c r="M41">
        <v>2.3680062209787654E-3</v>
      </c>
      <c r="N41">
        <v>2.1659038441173514E-3</v>
      </c>
      <c r="O41">
        <v>2.1413741709516514E-3</v>
      </c>
      <c r="P41">
        <v>1.8814075945032033E-3</v>
      </c>
      <c r="Q41">
        <v>1.7672664160482655E-3</v>
      </c>
      <c r="S41">
        <v>13.55</v>
      </c>
      <c r="T41" t="s">
        <v>108</v>
      </c>
      <c r="U41">
        <v>86.186153540000007</v>
      </c>
      <c r="V41">
        <v>1</v>
      </c>
      <c r="W41">
        <v>1.1162410519999999</v>
      </c>
      <c r="X41">
        <v>1.0231837180000001</v>
      </c>
      <c r="Y41">
        <v>0.96065448499999995</v>
      </c>
      <c r="Z41">
        <v>1.101756433</v>
      </c>
      <c r="AA41">
        <v>1.113276046</v>
      </c>
      <c r="AB41">
        <v>1.083652391</v>
      </c>
      <c r="AC41">
        <v>0.99861970899999997</v>
      </c>
      <c r="AD41">
        <v>0.89551435800000001</v>
      </c>
      <c r="AE41">
        <v>0.79728346500000002</v>
      </c>
      <c r="AF41">
        <v>0.72923766300000004</v>
      </c>
      <c r="AG41">
        <v>0.72097877300000002</v>
      </c>
      <c r="AH41">
        <v>0.63345068599999999</v>
      </c>
      <c r="AI41">
        <v>0.59502051899999997</v>
      </c>
    </row>
    <row r="42" spans="1:35" x14ac:dyDescent="0.2">
      <c r="A42" s="36">
        <v>14.14</v>
      </c>
      <c r="B42" t="s">
        <v>109</v>
      </c>
      <c r="C42">
        <v>88.853343199999998</v>
      </c>
      <c r="D42">
        <v>2.8583879565333933E-3</v>
      </c>
      <c r="E42">
        <v>3.2726431755959635E-3</v>
      </c>
      <c r="F42">
        <v>3.1226883769625937E-3</v>
      </c>
      <c r="G42">
        <v>3.0180004574796044E-3</v>
      </c>
      <c r="H42">
        <v>3.6906398845975414E-3</v>
      </c>
      <c r="I42">
        <v>3.9876785647681399E-3</v>
      </c>
      <c r="J42">
        <v>3.8883309777886762E-3</v>
      </c>
      <c r="K42">
        <v>3.5285187527159946E-3</v>
      </c>
      <c r="L42">
        <v>3.209594942374357E-3</v>
      </c>
      <c r="M42">
        <v>2.808874025341837E-3</v>
      </c>
      <c r="N42">
        <v>2.6352463737389456E-3</v>
      </c>
      <c r="O42">
        <v>2.5936120746459447E-3</v>
      </c>
      <c r="P42">
        <v>2.2349210430459739E-3</v>
      </c>
      <c r="Q42">
        <v>2.0620114473368745E-3</v>
      </c>
      <c r="S42">
        <v>14.14</v>
      </c>
      <c r="T42" t="s">
        <v>109</v>
      </c>
      <c r="U42">
        <v>88.853343199999998</v>
      </c>
      <c r="V42">
        <v>1</v>
      </c>
      <c r="W42">
        <v>1.14492617</v>
      </c>
      <c r="X42">
        <v>1.092464852</v>
      </c>
      <c r="Y42">
        <v>1.055840041</v>
      </c>
      <c r="Z42">
        <v>1.2911612910000001</v>
      </c>
      <c r="AA42">
        <v>1.395079543</v>
      </c>
      <c r="AB42">
        <v>1.3603230340000001</v>
      </c>
      <c r="AC42">
        <v>1.234443612</v>
      </c>
      <c r="AD42">
        <v>1.1228689009999999</v>
      </c>
      <c r="AE42">
        <v>0.98267767299999997</v>
      </c>
      <c r="AF42">
        <v>0.92193446599999995</v>
      </c>
      <c r="AG42">
        <v>0.90736880900000005</v>
      </c>
      <c r="AH42">
        <v>0.78188163300000002</v>
      </c>
      <c r="AI42">
        <v>0.72138963599999995</v>
      </c>
    </row>
    <row r="43" spans="1:35" x14ac:dyDescent="0.2">
      <c r="A43" s="36">
        <v>14.34</v>
      </c>
      <c r="B43" t="s">
        <v>112</v>
      </c>
      <c r="C43">
        <v>89.757879680000002</v>
      </c>
      <c r="D43">
        <v>3.4830289590949094E-3</v>
      </c>
      <c r="E43">
        <v>3.8965493589679066E-3</v>
      </c>
      <c r="F43">
        <v>3.4670574978751586E-3</v>
      </c>
      <c r="G43">
        <v>3.1840401405483281E-3</v>
      </c>
      <c r="H43">
        <v>3.4693338408831624E-3</v>
      </c>
      <c r="I43">
        <v>3.3959087860496559E-3</v>
      </c>
      <c r="J43">
        <v>3.4760697230594119E-3</v>
      </c>
      <c r="K43">
        <v>3.1589849172554939E-3</v>
      </c>
      <c r="L43">
        <v>2.8516926344391343E-3</v>
      </c>
      <c r="M43">
        <v>2.5186609058995939E-3</v>
      </c>
      <c r="N43">
        <v>2.3235165378234488E-3</v>
      </c>
      <c r="O43">
        <v>2.3897135901830911E-3</v>
      </c>
      <c r="P43">
        <v>2.0592212851577702E-3</v>
      </c>
      <c r="Q43">
        <v>1.882258911436299E-3</v>
      </c>
      <c r="S43">
        <v>14.34</v>
      </c>
      <c r="T43" t="s">
        <v>112</v>
      </c>
      <c r="U43">
        <v>89.757879680000002</v>
      </c>
      <c r="V43">
        <v>1</v>
      </c>
      <c r="W43">
        <v>1.1187243650000001</v>
      </c>
      <c r="X43">
        <v>0.99541449100000001</v>
      </c>
      <c r="Y43">
        <v>0.91415838900000002</v>
      </c>
      <c r="Z43">
        <v>0.99606804400000004</v>
      </c>
      <c r="AA43">
        <v>0.97498723799999998</v>
      </c>
      <c r="AB43">
        <v>0.99800195899999999</v>
      </c>
      <c r="AC43">
        <v>0.90696487299999995</v>
      </c>
      <c r="AD43">
        <v>0.81873928399999996</v>
      </c>
      <c r="AE43">
        <v>0.72312373399999996</v>
      </c>
      <c r="AF43">
        <v>0.66709653199999996</v>
      </c>
      <c r="AG43">
        <v>0.68610213099999995</v>
      </c>
      <c r="AH43">
        <v>0.59121566599999997</v>
      </c>
      <c r="AI43">
        <v>0.54040863100000003</v>
      </c>
    </row>
    <row r="44" spans="1:35" x14ac:dyDescent="0.2">
      <c r="A44" s="36">
        <v>14.34</v>
      </c>
      <c r="B44" t="s">
        <v>115</v>
      </c>
      <c r="C44">
        <v>89.757879680000002</v>
      </c>
      <c r="D44">
        <v>2.8922871231495434E-3</v>
      </c>
      <c r="E44">
        <v>3.2267324586825697E-3</v>
      </c>
      <c r="F44">
        <v>2.8741810936773983E-3</v>
      </c>
      <c r="G44">
        <v>2.6818880239538583E-3</v>
      </c>
      <c r="H44">
        <v>3.0026192089782759E-3</v>
      </c>
      <c r="I44">
        <v>2.9727766633232925E-3</v>
      </c>
      <c r="J44">
        <v>2.996471388414159E-3</v>
      </c>
      <c r="K44">
        <v>2.6995314107697674E-3</v>
      </c>
      <c r="L44">
        <v>2.4283120729710417E-3</v>
      </c>
      <c r="M44">
        <v>2.1598377372278213E-3</v>
      </c>
      <c r="N44">
        <v>2.0027126995020082E-3</v>
      </c>
      <c r="O44">
        <v>2.0133090629914363E-3</v>
      </c>
      <c r="P44">
        <v>1.7710158845330257E-3</v>
      </c>
      <c r="Q44">
        <v>1.6477284046133728E-3</v>
      </c>
      <c r="S44">
        <v>14.34</v>
      </c>
      <c r="T44" t="s">
        <v>115</v>
      </c>
      <c r="U44">
        <v>89.757879680000002</v>
      </c>
      <c r="V44">
        <v>1</v>
      </c>
      <c r="W44">
        <v>1.1156335180000001</v>
      </c>
      <c r="X44">
        <v>0.99373989200000001</v>
      </c>
      <c r="Y44">
        <v>0.92725511299999996</v>
      </c>
      <c r="Z44">
        <v>1.038147003</v>
      </c>
      <c r="AA44">
        <v>1.027829028</v>
      </c>
      <c r="AB44">
        <v>1.036021412</v>
      </c>
      <c r="AC44">
        <v>0.93335526400000002</v>
      </c>
      <c r="AD44">
        <v>0.83958195400000002</v>
      </c>
      <c r="AE44">
        <v>0.74675771999999996</v>
      </c>
      <c r="AF44">
        <v>0.69243218699999998</v>
      </c>
      <c r="AG44">
        <v>0.69609584999999996</v>
      </c>
      <c r="AH44">
        <v>0.61232367600000004</v>
      </c>
      <c r="AI44">
        <v>0.56969738299999995</v>
      </c>
    </row>
    <row r="45" spans="1:35" x14ac:dyDescent="0.2">
      <c r="A45" s="36">
        <v>14.54</v>
      </c>
      <c r="B45" t="s">
        <v>116</v>
      </c>
      <c r="C45">
        <v>90.66241617</v>
      </c>
      <c r="D45">
        <v>3.6698819996279423E-3</v>
      </c>
      <c r="E45">
        <v>4.1990278550111133E-3</v>
      </c>
      <c r="F45">
        <v>3.6530514915119922E-3</v>
      </c>
      <c r="G45">
        <v>3.4661340760373288E-3</v>
      </c>
      <c r="H45">
        <v>3.8468395298852311E-3</v>
      </c>
      <c r="I45">
        <v>3.8584263959391017E-3</v>
      </c>
      <c r="J45">
        <v>3.9743447855166711E-3</v>
      </c>
      <c r="K45">
        <v>3.5892338566875367E-3</v>
      </c>
      <c r="L45">
        <v>3.3087930062041873E-3</v>
      </c>
      <c r="M45">
        <v>2.9071224779359532E-3</v>
      </c>
      <c r="N45">
        <v>2.7257187639148743E-3</v>
      </c>
      <c r="O45">
        <v>2.7945804349188553E-3</v>
      </c>
      <c r="P45">
        <v>2.3898527558771743E-3</v>
      </c>
      <c r="Q45">
        <v>2.2574319175625232E-3</v>
      </c>
      <c r="S45">
        <v>14.54</v>
      </c>
      <c r="T45" t="s">
        <v>116</v>
      </c>
      <c r="U45">
        <v>90.66241617</v>
      </c>
      <c r="V45">
        <v>1</v>
      </c>
      <c r="W45">
        <v>1.144186068</v>
      </c>
      <c r="X45">
        <v>0.995413883</v>
      </c>
      <c r="Y45">
        <v>0.94448107000000003</v>
      </c>
      <c r="Z45">
        <v>1.0482188610000001</v>
      </c>
      <c r="AA45">
        <v>1.051376147</v>
      </c>
      <c r="AB45">
        <v>1.0829625549999999</v>
      </c>
      <c r="AC45">
        <v>0.97802432299999997</v>
      </c>
      <c r="AD45">
        <v>0.901607465</v>
      </c>
      <c r="AE45">
        <v>0.79215693499999995</v>
      </c>
      <c r="AF45">
        <v>0.74272654100000002</v>
      </c>
      <c r="AG45">
        <v>0.76149054299999996</v>
      </c>
      <c r="AH45">
        <v>0.65120697500000002</v>
      </c>
      <c r="AI45">
        <v>0.615123843</v>
      </c>
    </row>
    <row r="46" spans="1:35" x14ac:dyDescent="0.2">
      <c r="A46" s="36">
        <v>14.74</v>
      </c>
      <c r="B46" t="s">
        <v>118</v>
      </c>
      <c r="C46">
        <v>91.566578739999997</v>
      </c>
      <c r="D46">
        <v>2.9698293679277224E-3</v>
      </c>
      <c r="E46">
        <v>3.5820476880369691E-3</v>
      </c>
      <c r="F46">
        <v>3.1176476363570025E-3</v>
      </c>
      <c r="G46">
        <v>2.9578939480445409E-3</v>
      </c>
      <c r="H46">
        <v>3.4915017436791731E-3</v>
      </c>
      <c r="I46">
        <v>3.749874925328564E-3</v>
      </c>
      <c r="J46">
        <v>3.6522930222899173E-3</v>
      </c>
      <c r="K46">
        <v>3.3116352004667919E-3</v>
      </c>
      <c r="L46">
        <v>3.0670836779707832E-3</v>
      </c>
      <c r="M46">
        <v>2.7416730412421547E-3</v>
      </c>
      <c r="N46">
        <v>2.5362245331069671E-3</v>
      </c>
      <c r="O46">
        <v>2.5315611310235036E-3</v>
      </c>
      <c r="P46">
        <v>2.2359879032258123E-3</v>
      </c>
      <c r="Q46">
        <v>2.131071668032487E-3</v>
      </c>
      <c r="S46">
        <v>14.74</v>
      </c>
      <c r="T46" t="s">
        <v>118</v>
      </c>
      <c r="U46">
        <v>91.566578739999997</v>
      </c>
      <c r="V46">
        <v>1</v>
      </c>
      <c r="W46">
        <v>1.206145958</v>
      </c>
      <c r="X46">
        <v>1.0497733199999999</v>
      </c>
      <c r="Y46">
        <v>0.99598110900000003</v>
      </c>
      <c r="Z46">
        <v>1.1756573560000001</v>
      </c>
      <c r="AA46">
        <v>1.262656692</v>
      </c>
      <c r="AB46">
        <v>1.229798945</v>
      </c>
      <c r="AC46">
        <v>1.1150927509999999</v>
      </c>
      <c r="AD46">
        <v>1.0327474400000001</v>
      </c>
      <c r="AE46">
        <v>0.92317527399999999</v>
      </c>
      <c r="AF46">
        <v>0.85399671799999999</v>
      </c>
      <c r="AG46">
        <v>0.85242645900000003</v>
      </c>
      <c r="AH46">
        <v>0.752901135</v>
      </c>
      <c r="AI46">
        <v>0.717573774</v>
      </c>
    </row>
    <row r="47" spans="1:35" x14ac:dyDescent="0.2">
      <c r="A47" s="36">
        <v>14.94</v>
      </c>
      <c r="B47" t="s">
        <v>120</v>
      </c>
      <c r="C47">
        <v>92.469334649999993</v>
      </c>
      <c r="D47">
        <v>2.783542898586005E-3</v>
      </c>
      <c r="E47">
        <v>3.1920465954646715E-3</v>
      </c>
      <c r="F47">
        <v>2.9576975267008314E-3</v>
      </c>
      <c r="G47">
        <v>2.8193952354960499E-3</v>
      </c>
      <c r="H47">
        <v>3.2623343262372451E-3</v>
      </c>
      <c r="I47">
        <v>3.4545594128000457E-3</v>
      </c>
      <c r="J47">
        <v>3.4497626249256706E-3</v>
      </c>
      <c r="K47">
        <v>2.9772536662982614E-3</v>
      </c>
      <c r="L47">
        <v>2.7198793566841992E-3</v>
      </c>
      <c r="M47">
        <v>2.4360518682296278E-3</v>
      </c>
      <c r="N47">
        <v>2.2331641033828164E-3</v>
      </c>
      <c r="O47">
        <v>2.1675666903843423E-3</v>
      </c>
      <c r="P47">
        <v>1.9067092628846311E-3</v>
      </c>
      <c r="Q47">
        <v>1.7739756256465388E-3</v>
      </c>
      <c r="S47">
        <v>14.94</v>
      </c>
      <c r="T47" t="s">
        <v>120</v>
      </c>
      <c r="U47">
        <v>92.469334649999993</v>
      </c>
      <c r="V47">
        <v>1</v>
      </c>
      <c r="W47">
        <v>1.1467567460000001</v>
      </c>
      <c r="X47">
        <v>1.0625658140000001</v>
      </c>
      <c r="Y47">
        <v>1.0128801089999999</v>
      </c>
      <c r="Z47">
        <v>1.1720079210000001</v>
      </c>
      <c r="AA47">
        <v>1.241065627</v>
      </c>
      <c r="AB47">
        <v>1.23934236</v>
      </c>
      <c r="AC47">
        <v>1.069591443</v>
      </c>
      <c r="AD47">
        <v>0.97712859299999999</v>
      </c>
      <c r="AE47">
        <v>0.87516232299999996</v>
      </c>
      <c r="AF47">
        <v>0.80227400299999996</v>
      </c>
      <c r="AG47">
        <v>0.77870784400000004</v>
      </c>
      <c r="AH47">
        <v>0.68499366900000003</v>
      </c>
      <c r="AI47">
        <v>0.63730852699999996</v>
      </c>
    </row>
    <row r="48" spans="1:35" x14ac:dyDescent="0.2">
      <c r="A48" s="36">
        <v>15.14</v>
      </c>
      <c r="B48" t="s">
        <v>121</v>
      </c>
      <c r="C48">
        <v>93.372090549999996</v>
      </c>
      <c r="D48">
        <v>3.2346702410898081E-3</v>
      </c>
      <c r="E48">
        <v>3.5518026441132959E-3</v>
      </c>
      <c r="F48">
        <v>3.2191277115605492E-3</v>
      </c>
      <c r="G48">
        <v>2.9804735445274309E-3</v>
      </c>
      <c r="H48">
        <v>3.3258353438694946E-3</v>
      </c>
      <c r="I48">
        <v>3.34288699431633E-3</v>
      </c>
      <c r="J48">
        <v>3.4263429774301934E-3</v>
      </c>
      <c r="K48">
        <v>3.0877632898696533E-3</v>
      </c>
      <c r="L48">
        <v>2.8358402129465732E-3</v>
      </c>
      <c r="M48">
        <v>2.5142561893551855E-3</v>
      </c>
      <c r="N48">
        <v>2.3194530961305302E-3</v>
      </c>
      <c r="O48">
        <v>2.3855343809205736E-3</v>
      </c>
      <c r="P48">
        <v>2.07365180648331E-3</v>
      </c>
      <c r="Q48">
        <v>1.8789671555081221E-3</v>
      </c>
      <c r="S48">
        <v>15.14</v>
      </c>
      <c r="T48" t="s">
        <v>121</v>
      </c>
      <c r="U48">
        <v>93.372090549999996</v>
      </c>
      <c r="V48">
        <v>1</v>
      </c>
      <c r="W48">
        <v>1.098041649</v>
      </c>
      <c r="X48">
        <v>0.99519501899999996</v>
      </c>
      <c r="Y48">
        <v>0.92141495799999995</v>
      </c>
      <c r="Z48">
        <v>1.0281837389999999</v>
      </c>
      <c r="AA48">
        <v>1.033455266</v>
      </c>
      <c r="AB48">
        <v>1.059255727</v>
      </c>
      <c r="AC48">
        <v>0.95458363899999998</v>
      </c>
      <c r="AD48">
        <v>0.87670148800000003</v>
      </c>
      <c r="AE48">
        <v>0.77728361800000001</v>
      </c>
      <c r="AF48">
        <v>0.71706013999999996</v>
      </c>
      <c r="AG48">
        <v>0.73748920399999995</v>
      </c>
      <c r="AH48">
        <v>0.64107054299999999</v>
      </c>
      <c r="AI48">
        <v>0.58088368099999999</v>
      </c>
    </row>
    <row r="49" spans="1:35" x14ac:dyDescent="0.2">
      <c r="A49" s="36">
        <v>15.34</v>
      </c>
      <c r="B49" t="s">
        <v>124</v>
      </c>
      <c r="C49">
        <v>94.276303749999997</v>
      </c>
      <c r="D49">
        <v>2.8352089201504112E-3</v>
      </c>
      <c r="E49">
        <v>3.0971559418164507E-3</v>
      </c>
      <c r="F49">
        <v>2.9549938555697187E-3</v>
      </c>
      <c r="G49">
        <v>2.8160993206671732E-3</v>
      </c>
      <c r="H49">
        <v>3.2181987458582916E-3</v>
      </c>
      <c r="I49">
        <v>3.3555292881533713E-3</v>
      </c>
      <c r="J49">
        <v>3.3551178192032603E-3</v>
      </c>
      <c r="K49">
        <v>2.9430555882806971E-3</v>
      </c>
      <c r="L49">
        <v>2.6881108253448437E-3</v>
      </c>
      <c r="M49">
        <v>2.4030949262715796E-3</v>
      </c>
      <c r="N49">
        <v>2.2524936454611502E-3</v>
      </c>
      <c r="O49">
        <v>2.1731046818517074E-3</v>
      </c>
      <c r="P49">
        <v>1.9276444846838517E-3</v>
      </c>
      <c r="Q49">
        <v>1.9130170273602856E-3</v>
      </c>
      <c r="S49">
        <v>15.34</v>
      </c>
      <c r="T49" t="s">
        <v>124</v>
      </c>
      <c r="U49">
        <v>94.276303749999997</v>
      </c>
      <c r="V49">
        <v>1</v>
      </c>
      <c r="W49">
        <v>1.09239073</v>
      </c>
      <c r="X49">
        <v>1.0422490680000001</v>
      </c>
      <c r="Y49">
        <v>0.99325989699999995</v>
      </c>
      <c r="Z49">
        <v>1.135083458</v>
      </c>
      <c r="AA49">
        <v>1.183520997</v>
      </c>
      <c r="AB49">
        <v>1.183375869</v>
      </c>
      <c r="AC49">
        <v>1.0380383500000001</v>
      </c>
      <c r="AD49">
        <v>0.94811736999999996</v>
      </c>
      <c r="AE49">
        <v>0.84759006999999997</v>
      </c>
      <c r="AF49">
        <v>0.79447183899999996</v>
      </c>
      <c r="AG49">
        <v>0.76647074100000001</v>
      </c>
      <c r="AH49">
        <v>0.67989504099999998</v>
      </c>
      <c r="AI49">
        <v>0.67473582399999998</v>
      </c>
    </row>
    <row r="50" spans="1:35" x14ac:dyDescent="0.2">
      <c r="A50" s="36">
        <v>15.54</v>
      </c>
      <c r="B50" t="s">
        <v>127</v>
      </c>
      <c r="C50">
        <v>95.181234709999998</v>
      </c>
      <c r="D50">
        <v>2.8053297163917195E-3</v>
      </c>
      <c r="E50">
        <v>3.3525563998239114E-3</v>
      </c>
      <c r="F50">
        <v>3.0903182983033151E-3</v>
      </c>
      <c r="G50">
        <v>2.9961704497856838E-3</v>
      </c>
      <c r="H50">
        <v>3.7581432187474679E-3</v>
      </c>
      <c r="I50">
        <v>4.0658274588788396E-3</v>
      </c>
      <c r="J50">
        <v>4.1281485419395209E-3</v>
      </c>
      <c r="K50">
        <v>3.7821650780268273E-3</v>
      </c>
      <c r="L50">
        <v>3.3062772742531222E-3</v>
      </c>
      <c r="M50">
        <v>2.9539816048362913E-3</v>
      </c>
      <c r="N50">
        <v>2.7329697355170544E-3</v>
      </c>
      <c r="O50">
        <v>2.5814777516691041E-3</v>
      </c>
      <c r="P50">
        <v>2.2800764928971001E-3</v>
      </c>
      <c r="Q50">
        <v>2.0523642402126771E-3</v>
      </c>
      <c r="S50">
        <v>15.54</v>
      </c>
      <c r="T50" t="s">
        <v>127</v>
      </c>
      <c r="U50">
        <v>95.181234709999998</v>
      </c>
      <c r="V50">
        <v>1</v>
      </c>
      <c r="W50">
        <v>1.195066797</v>
      </c>
      <c r="X50">
        <v>1.101588266</v>
      </c>
      <c r="Y50">
        <v>1.0680279159999999</v>
      </c>
      <c r="Z50">
        <v>1.339644034</v>
      </c>
      <c r="AA50">
        <v>1.4493224929999999</v>
      </c>
      <c r="AB50">
        <v>1.471537737</v>
      </c>
      <c r="AC50">
        <v>1.3482069699999999</v>
      </c>
      <c r="AD50">
        <v>1.17856994</v>
      </c>
      <c r="AE50">
        <v>1.052989097</v>
      </c>
      <c r="AF50">
        <v>0.97420624700000003</v>
      </c>
      <c r="AG50">
        <v>0.92020475800000001</v>
      </c>
      <c r="AH50">
        <v>0.81276595699999998</v>
      </c>
      <c r="AI50">
        <v>0.73159465999999995</v>
      </c>
    </row>
    <row r="51" spans="1:35" x14ac:dyDescent="0.2">
      <c r="A51" s="36">
        <v>15.54</v>
      </c>
      <c r="B51" t="s">
        <v>129</v>
      </c>
      <c r="C51">
        <v>95.181234709999998</v>
      </c>
      <c r="D51">
        <v>2.450021037313563E-3</v>
      </c>
      <c r="E51">
        <v>2.9251343828913092E-3</v>
      </c>
      <c r="F51">
        <v>2.6965917709356347E-3</v>
      </c>
      <c r="G51">
        <v>2.6617556821051333E-3</v>
      </c>
      <c r="H51">
        <v>3.2386293241882529E-3</v>
      </c>
      <c r="I51">
        <v>3.5868440192458498E-3</v>
      </c>
      <c r="J51">
        <v>3.6022381995859608E-3</v>
      </c>
      <c r="K51">
        <v>3.2031351241637355E-3</v>
      </c>
      <c r="L51">
        <v>2.957766760485809E-3</v>
      </c>
      <c r="M51">
        <v>2.6059815276054613E-3</v>
      </c>
      <c r="N51">
        <v>2.355990176852011E-3</v>
      </c>
      <c r="O51">
        <v>2.2955801723173437E-3</v>
      </c>
      <c r="P51">
        <v>1.9597905194517753E-3</v>
      </c>
      <c r="Q51">
        <v>1.7892801574067056E-3</v>
      </c>
      <c r="S51">
        <v>15.54</v>
      </c>
      <c r="T51" t="s">
        <v>129</v>
      </c>
      <c r="U51">
        <v>95.181234709999998</v>
      </c>
      <c r="V51">
        <v>1</v>
      </c>
      <c r="W51">
        <v>1.193922149</v>
      </c>
      <c r="X51">
        <v>1.100640252</v>
      </c>
      <c r="Y51">
        <v>1.086421562</v>
      </c>
      <c r="Z51">
        <v>1.32187817</v>
      </c>
      <c r="AA51">
        <v>1.4640053959999999</v>
      </c>
      <c r="AB51">
        <v>1.470288681</v>
      </c>
      <c r="AC51">
        <v>1.3073908649999999</v>
      </c>
      <c r="AD51">
        <v>1.207241373</v>
      </c>
      <c r="AE51">
        <v>1.0636567960000001</v>
      </c>
      <c r="AF51">
        <v>0.96162038699999997</v>
      </c>
      <c r="AG51">
        <v>0.93696345400000003</v>
      </c>
      <c r="AH51">
        <v>0.79990762900000001</v>
      </c>
      <c r="AI51">
        <v>0.73031216099999996</v>
      </c>
    </row>
    <row r="52" spans="1:35" x14ac:dyDescent="0.2">
      <c r="A52" s="36">
        <v>15.74</v>
      </c>
      <c r="B52" t="s">
        <v>245</v>
      </c>
      <c r="C52">
        <v>96.085872050000006</v>
      </c>
      <c r="D52">
        <v>2.8559744679063264E-3</v>
      </c>
      <c r="E52">
        <v>3.0570426102427785E-3</v>
      </c>
      <c r="F52">
        <v>2.8773676635796305E-3</v>
      </c>
      <c r="G52">
        <v>2.6968637475849287E-3</v>
      </c>
      <c r="H52">
        <v>2.957130852015496E-3</v>
      </c>
      <c r="I52">
        <v>2.9710845499461244E-3</v>
      </c>
      <c r="J52">
        <v>3.0139377359546349E-3</v>
      </c>
      <c r="K52">
        <v>2.582566821912758E-3</v>
      </c>
      <c r="L52">
        <v>2.3379025966789179E-3</v>
      </c>
      <c r="M52">
        <v>2.1232213289717719E-3</v>
      </c>
      <c r="N52">
        <v>1.993369582431498E-3</v>
      </c>
      <c r="O52">
        <v>1.9482521638990976E-3</v>
      </c>
      <c r="P52">
        <v>1.7534269475091883E-3</v>
      </c>
      <c r="Q52">
        <v>1.7007836442352404E-3</v>
      </c>
      <c r="S52">
        <v>15.74</v>
      </c>
      <c r="T52" t="s">
        <v>245</v>
      </c>
      <c r="U52">
        <v>96.085872050000006</v>
      </c>
      <c r="V52">
        <v>1</v>
      </c>
      <c r="W52">
        <v>1.07040264</v>
      </c>
      <c r="X52">
        <v>1.007490682</v>
      </c>
      <c r="Y52">
        <v>0.94428846499999997</v>
      </c>
      <c r="Z52">
        <v>1.035419219</v>
      </c>
      <c r="AA52">
        <v>1.0403050110000001</v>
      </c>
      <c r="AB52">
        <v>1.055309762</v>
      </c>
      <c r="AC52">
        <v>0.90426817599999998</v>
      </c>
      <c r="AD52">
        <v>0.81860066399999998</v>
      </c>
      <c r="AE52">
        <v>0.74343148100000001</v>
      </c>
      <c r="AF52">
        <v>0.69796477700000004</v>
      </c>
      <c r="AG52">
        <v>0.68216721999999996</v>
      </c>
      <c r="AH52">
        <v>0.61395049800000001</v>
      </c>
      <c r="AI52">
        <v>0.59551780399999998</v>
      </c>
    </row>
    <row r="53" spans="1:35" x14ac:dyDescent="0.2">
      <c r="A53" s="36">
        <v>15.74</v>
      </c>
      <c r="B53" t="s">
        <v>130</v>
      </c>
      <c r="C53">
        <v>96.085872050000006</v>
      </c>
      <c r="D53">
        <v>3.0839456970717205E-3</v>
      </c>
      <c r="E53">
        <v>3.3438430595186721E-3</v>
      </c>
      <c r="F53">
        <v>3.1065404030343989E-3</v>
      </c>
      <c r="G53">
        <v>2.9012362698447752E-3</v>
      </c>
      <c r="H53">
        <v>3.1655162297976112E-3</v>
      </c>
      <c r="I53">
        <v>3.2434673366833902E-3</v>
      </c>
      <c r="J53">
        <v>3.2612426941574552E-3</v>
      </c>
      <c r="K53">
        <v>2.8547154376533592E-3</v>
      </c>
      <c r="L53">
        <v>2.5448743718592759E-3</v>
      </c>
      <c r="M53">
        <v>2.3383780659097515E-3</v>
      </c>
      <c r="N53">
        <v>2.1745675747156658E-3</v>
      </c>
      <c r="O53">
        <v>2.2621105527638008E-3</v>
      </c>
      <c r="P53">
        <v>1.9683759221639954E-3</v>
      </c>
      <c r="Q53">
        <v>1.8669096057655327E-3</v>
      </c>
      <c r="S53">
        <v>15.74</v>
      </c>
      <c r="T53" t="s">
        <v>130</v>
      </c>
      <c r="U53">
        <v>96.085872050000006</v>
      </c>
      <c r="V53">
        <v>1</v>
      </c>
      <c r="W53">
        <v>1.0842742990000001</v>
      </c>
      <c r="X53">
        <v>1.0073265579999999</v>
      </c>
      <c r="Y53">
        <v>0.940754655</v>
      </c>
      <c r="Z53">
        <v>1.026450055</v>
      </c>
      <c r="AA53">
        <v>1.0517264749999999</v>
      </c>
      <c r="AB53">
        <v>1.057490311</v>
      </c>
      <c r="AC53">
        <v>0.92566981299999995</v>
      </c>
      <c r="AD53">
        <v>0.82520077300000005</v>
      </c>
      <c r="AE53">
        <v>0.75824229600000004</v>
      </c>
      <c r="AF53">
        <v>0.705125118</v>
      </c>
      <c r="AG53">
        <v>0.73351179799999999</v>
      </c>
      <c r="AH53">
        <v>0.63826542900000005</v>
      </c>
      <c r="AI53">
        <v>0.60536396800000003</v>
      </c>
    </row>
    <row r="54" spans="1:35" x14ac:dyDescent="0.2">
      <c r="A54" s="36">
        <v>15.74</v>
      </c>
      <c r="B54" t="s">
        <v>132</v>
      </c>
      <c r="C54">
        <v>96.085872050000006</v>
      </c>
      <c r="D54">
        <v>3.0440268620590145E-3</v>
      </c>
      <c r="E54">
        <v>3.2641839094972665E-3</v>
      </c>
      <c r="F54">
        <v>3.0649401025512907E-3</v>
      </c>
      <c r="G54">
        <v>2.8894816264212193E-3</v>
      </c>
      <c r="H54">
        <v>3.1932435148716862E-3</v>
      </c>
      <c r="I54">
        <v>3.1790917550716846E-3</v>
      </c>
      <c r="J54">
        <v>3.2396879246015787E-3</v>
      </c>
      <c r="K54">
        <v>2.8050809603573689E-3</v>
      </c>
      <c r="L54">
        <v>2.5245728643216326E-3</v>
      </c>
      <c r="M54">
        <v>2.2927503308672742E-3</v>
      </c>
      <c r="N54">
        <v>2.143672397073105E-3</v>
      </c>
      <c r="O54">
        <v>2.1193945033811234E-3</v>
      </c>
      <c r="P54">
        <v>1.897905841263071E-3</v>
      </c>
      <c r="Q54">
        <v>1.7491266958348491E-3</v>
      </c>
      <c r="S54">
        <v>15.74</v>
      </c>
      <c r="T54" t="s">
        <v>132</v>
      </c>
      <c r="U54">
        <v>96.085872050000006</v>
      </c>
      <c r="V54">
        <v>1</v>
      </c>
      <c r="W54">
        <v>1.072324279</v>
      </c>
      <c r="X54">
        <v>1.0068702549999999</v>
      </c>
      <c r="Y54">
        <v>0.94923000300000004</v>
      </c>
      <c r="Z54">
        <v>1.0490194930000001</v>
      </c>
      <c r="AA54">
        <v>1.044370467</v>
      </c>
      <c r="AB54">
        <v>1.064277049</v>
      </c>
      <c r="AC54">
        <v>0.92150335299999997</v>
      </c>
      <c r="AD54">
        <v>0.82935301800000005</v>
      </c>
      <c r="AE54">
        <v>0.75319648400000005</v>
      </c>
      <c r="AF54">
        <v>0.704222562</v>
      </c>
      <c r="AG54">
        <v>0.69624697800000002</v>
      </c>
      <c r="AH54">
        <v>0.62348524699999996</v>
      </c>
      <c r="AI54">
        <v>0.57460948099999998</v>
      </c>
    </row>
    <row r="55" spans="1:35" x14ac:dyDescent="0.2">
      <c r="A55" s="36">
        <v>15.94</v>
      </c>
      <c r="B55" t="s">
        <v>133</v>
      </c>
      <c r="C55">
        <v>96.988627949999994</v>
      </c>
      <c r="D55">
        <v>2.8880265888525086E-3</v>
      </c>
      <c r="E55">
        <v>3.3216791199458307E-3</v>
      </c>
      <c r="F55">
        <v>3.0474789848946686E-3</v>
      </c>
      <c r="G55">
        <v>2.9421228254482867E-3</v>
      </c>
      <c r="H55">
        <v>3.5106639839034472E-3</v>
      </c>
      <c r="I55">
        <v>3.7544600938967422E-3</v>
      </c>
      <c r="J55">
        <v>3.796941304479265E-3</v>
      </c>
      <c r="K55">
        <v>3.2657339385148343E-3</v>
      </c>
      <c r="L55">
        <v>3.0268224733013701E-3</v>
      </c>
      <c r="M55">
        <v>2.7100483831343464E-3</v>
      </c>
      <c r="N55">
        <v>2.4944191464577126E-3</v>
      </c>
      <c r="O55">
        <v>2.4704672479320552E-3</v>
      </c>
      <c r="P55">
        <v>2.1101331392611149E-3</v>
      </c>
      <c r="Q55">
        <v>1.945864563826391E-3</v>
      </c>
      <c r="S55">
        <v>15.94</v>
      </c>
      <c r="T55" t="s">
        <v>133</v>
      </c>
      <c r="U55">
        <v>96.988627949999994</v>
      </c>
      <c r="V55">
        <v>1</v>
      </c>
      <c r="W55">
        <v>1.150155311</v>
      </c>
      <c r="X55">
        <v>1.0552115399999999</v>
      </c>
      <c r="Y55">
        <v>1.018731211</v>
      </c>
      <c r="Z55">
        <v>1.215592681</v>
      </c>
      <c r="AA55">
        <v>1.300008839</v>
      </c>
      <c r="AB55">
        <v>1.3147182639999999</v>
      </c>
      <c r="AC55">
        <v>1.1307838889999999</v>
      </c>
      <c r="AD55">
        <v>1.048059074</v>
      </c>
      <c r="AE55">
        <v>0.93837376500000003</v>
      </c>
      <c r="AF55">
        <v>0.86371058899999997</v>
      </c>
      <c r="AG55">
        <v>0.85541707199999995</v>
      </c>
      <c r="AH55">
        <v>0.73064879199999999</v>
      </c>
      <c r="AI55">
        <v>0.67376961499999999</v>
      </c>
    </row>
    <row r="56" spans="1:35" x14ac:dyDescent="0.2">
      <c r="A56" s="36">
        <v>16.13</v>
      </c>
      <c r="B56" t="s">
        <v>135</v>
      </c>
      <c r="C56">
        <v>97.846246059999999</v>
      </c>
      <c r="D56">
        <v>3.1482741455970695E-3</v>
      </c>
      <c r="E56">
        <v>3.6465454155197811E-3</v>
      </c>
      <c r="F56">
        <v>3.3265013629870496E-3</v>
      </c>
      <c r="G56">
        <v>3.1308940573071603E-3</v>
      </c>
      <c r="H56">
        <v>3.6307439902213481E-3</v>
      </c>
      <c r="I56">
        <v>3.8007016564302696E-3</v>
      </c>
      <c r="J56">
        <v>3.7979476783056606E-3</v>
      </c>
      <c r="K56">
        <v>3.443704309661978E-3</v>
      </c>
      <c r="L56">
        <v>3.0982742773697303E-3</v>
      </c>
      <c r="M56">
        <v>2.6896338402405359E-3</v>
      </c>
      <c r="N56">
        <v>2.5251414969584564E-3</v>
      </c>
      <c r="O56">
        <v>2.3692685650474402E-3</v>
      </c>
      <c r="P56">
        <v>2.1550261948037894E-3</v>
      </c>
      <c r="Q56">
        <v>1.969830677637595E-3</v>
      </c>
      <c r="S56">
        <v>16.13</v>
      </c>
      <c r="T56" t="s">
        <v>135</v>
      </c>
      <c r="U56">
        <v>97.846246059999999</v>
      </c>
      <c r="V56">
        <v>1</v>
      </c>
      <c r="W56">
        <v>1.158268069</v>
      </c>
      <c r="X56">
        <v>1.056611086</v>
      </c>
      <c r="Y56">
        <v>0.994479487</v>
      </c>
      <c r="Z56">
        <v>1.1532489939999999</v>
      </c>
      <c r="AA56">
        <v>1.207233386</v>
      </c>
      <c r="AB56">
        <v>1.206358628</v>
      </c>
      <c r="AC56">
        <v>1.093838767</v>
      </c>
      <c r="AD56">
        <v>0.98411832499999996</v>
      </c>
      <c r="AE56">
        <v>0.85432008599999998</v>
      </c>
      <c r="AF56">
        <v>0.80207166900000004</v>
      </c>
      <c r="AG56">
        <v>0.752561072</v>
      </c>
      <c r="AH56">
        <v>0.68451033699999997</v>
      </c>
      <c r="AI56">
        <v>0.62568587899999994</v>
      </c>
    </row>
    <row r="57" spans="1:35" x14ac:dyDescent="0.2">
      <c r="A57" s="36">
        <v>16.329999999999998</v>
      </c>
      <c r="B57" t="s">
        <v>136</v>
      </c>
      <c r="C57">
        <v>98.749972389999996</v>
      </c>
      <c r="D57">
        <v>3.2011771660192044E-3</v>
      </c>
      <c r="E57">
        <v>3.9192555519532556E-3</v>
      </c>
      <c r="F57">
        <v>3.4090280568442833E-3</v>
      </c>
      <c r="G57">
        <v>3.2794364354362423E-3</v>
      </c>
      <c r="H57">
        <v>3.8727521069455966E-3</v>
      </c>
      <c r="I57">
        <v>4.3474462365590731E-3</v>
      </c>
      <c r="J57">
        <v>4.3325193825279702E-3</v>
      </c>
      <c r="K57">
        <v>3.9767337667749661E-3</v>
      </c>
      <c r="L57">
        <v>3.5894299696718505E-3</v>
      </c>
      <c r="M57">
        <v>3.2638748738647336E-3</v>
      </c>
      <c r="N57">
        <v>2.9654159592529265E-3</v>
      </c>
      <c r="O57">
        <v>2.9627041019513684E-3</v>
      </c>
      <c r="P57">
        <v>2.5529684282772436E-3</v>
      </c>
      <c r="Q57">
        <v>2.289186470982607E-3</v>
      </c>
      <c r="S57">
        <v>16.329999999999998</v>
      </c>
      <c r="T57" t="s">
        <v>136</v>
      </c>
      <c r="U57">
        <v>98.749972389999996</v>
      </c>
      <c r="V57">
        <v>1</v>
      </c>
      <c r="W57">
        <v>1.224316977</v>
      </c>
      <c r="X57">
        <v>1.064929518</v>
      </c>
      <c r="Y57">
        <v>1.0244470290000001</v>
      </c>
      <c r="Z57">
        <v>1.209789995</v>
      </c>
      <c r="AA57">
        <v>1.3580773610000001</v>
      </c>
      <c r="AB57">
        <v>1.3534144340000001</v>
      </c>
      <c r="AC57">
        <v>1.242272314</v>
      </c>
      <c r="AD57">
        <v>1.1212843850000001</v>
      </c>
      <c r="AE57">
        <v>1.0195858289999999</v>
      </c>
      <c r="AF57">
        <v>0.92635171500000002</v>
      </c>
      <c r="AG57">
        <v>0.92550457200000003</v>
      </c>
      <c r="AH57">
        <v>0.79750925900000003</v>
      </c>
      <c r="AI57">
        <v>0.71510770999999995</v>
      </c>
    </row>
    <row r="58" spans="1:35" x14ac:dyDescent="0.2">
      <c r="A58" s="36">
        <v>16.53</v>
      </c>
      <c r="B58" t="s">
        <v>137</v>
      </c>
      <c r="C58">
        <v>99.654508879999995</v>
      </c>
      <c r="D58">
        <v>2.5724948875255767E-3</v>
      </c>
      <c r="E58">
        <v>3.0928110645250975E-3</v>
      </c>
      <c r="F58">
        <v>2.8958775970559726E-3</v>
      </c>
      <c r="G58">
        <v>2.8138085672403663E-3</v>
      </c>
      <c r="H58">
        <v>3.4856146944490705E-3</v>
      </c>
      <c r="I58">
        <v>3.906381125501803E-3</v>
      </c>
      <c r="J58">
        <v>3.742814450090861E-3</v>
      </c>
      <c r="K58">
        <v>3.456582277812145E-3</v>
      </c>
      <c r="L58">
        <v>3.1111797144005911E-3</v>
      </c>
      <c r="M58">
        <v>2.6996919102185673E-3</v>
      </c>
      <c r="N58">
        <v>2.509310802568809E-3</v>
      </c>
      <c r="O58">
        <v>2.4136989068141213E-3</v>
      </c>
      <c r="P58">
        <v>2.0981341281236976E-3</v>
      </c>
      <c r="Q58">
        <v>1.9011509561389951E-3</v>
      </c>
      <c r="S58">
        <v>16.53</v>
      </c>
      <c r="T58" t="s">
        <v>137</v>
      </c>
      <c r="U58">
        <v>99.654508879999995</v>
      </c>
      <c r="V58">
        <v>1</v>
      </c>
      <c r="W58">
        <v>1.2022613069999999</v>
      </c>
      <c r="X58">
        <v>1.1257078140000001</v>
      </c>
      <c r="Y58">
        <v>1.09380531</v>
      </c>
      <c r="Z58">
        <v>1.354954955</v>
      </c>
      <c r="AA58">
        <v>1.5185185189999999</v>
      </c>
      <c r="AB58">
        <v>1.454935622</v>
      </c>
      <c r="AC58">
        <v>1.3436692509999999</v>
      </c>
      <c r="AD58">
        <v>1.209401709</v>
      </c>
      <c r="AE58">
        <v>1.0494450049999999</v>
      </c>
      <c r="AF58">
        <v>0.97543859600000005</v>
      </c>
      <c r="AG58">
        <v>0.93827160499999995</v>
      </c>
      <c r="AH58">
        <v>0.81560283700000002</v>
      </c>
      <c r="AI58">
        <v>0.73903002299999998</v>
      </c>
    </row>
    <row r="59" spans="1:35" x14ac:dyDescent="0.2">
      <c r="A59" s="36">
        <v>16.739999999999998</v>
      </c>
      <c r="B59" t="s">
        <v>139</v>
      </c>
      <c r="C59">
        <v>100.60420120000001</v>
      </c>
      <c r="D59">
        <v>3.3600272841235544E-3</v>
      </c>
      <c r="E59">
        <v>4.12695350494925E-3</v>
      </c>
      <c r="F59">
        <v>3.517343130128412E-3</v>
      </c>
      <c r="G59">
        <v>3.4124648184089431E-3</v>
      </c>
      <c r="H59">
        <v>4.0833614298402604E-3</v>
      </c>
      <c r="I59">
        <v>4.4829327818763963E-3</v>
      </c>
      <c r="J59">
        <v>4.4321717860812473E-3</v>
      </c>
      <c r="K59">
        <v>3.9927159858374637E-3</v>
      </c>
      <c r="L59">
        <v>3.7198803934719044E-3</v>
      </c>
      <c r="M59">
        <v>3.3263232269499596E-3</v>
      </c>
      <c r="N59">
        <v>3.0000007059902967E-3</v>
      </c>
      <c r="O59">
        <v>2.9250341555505568E-3</v>
      </c>
      <c r="P59">
        <v>2.6300954664154868E-3</v>
      </c>
      <c r="Q59">
        <v>2.3790316959493435E-3</v>
      </c>
      <c r="S59">
        <v>16.739999999999998</v>
      </c>
      <c r="T59" t="s">
        <v>139</v>
      </c>
      <c r="U59">
        <v>100.60420120000001</v>
      </c>
      <c r="V59">
        <v>1</v>
      </c>
      <c r="W59">
        <v>1.2282499979999999</v>
      </c>
      <c r="X59">
        <v>1.0468198120000001</v>
      </c>
      <c r="Y59">
        <v>1.015606282</v>
      </c>
      <c r="Z59">
        <v>1.215276271</v>
      </c>
      <c r="AA59">
        <v>1.334195351</v>
      </c>
      <c r="AB59">
        <v>1.319088035</v>
      </c>
      <c r="AC59">
        <v>1.1882986799999999</v>
      </c>
      <c r="AD59">
        <v>1.1070982700000001</v>
      </c>
      <c r="AE59">
        <v>0.98996911200000004</v>
      </c>
      <c r="AF59">
        <v>0.89285010300000001</v>
      </c>
      <c r="AG59">
        <v>0.87053881099999997</v>
      </c>
      <c r="AH59">
        <v>0.78276015200000004</v>
      </c>
      <c r="AI59">
        <v>0.70803939800000004</v>
      </c>
    </row>
    <row r="60" spans="1:35" x14ac:dyDescent="0.2">
      <c r="A60" s="36">
        <v>16.940000000000001</v>
      </c>
      <c r="B60" t="s">
        <v>142</v>
      </c>
      <c r="C60">
        <v>101.5075542</v>
      </c>
      <c r="D60">
        <v>3.5221482313366509E-3</v>
      </c>
      <c r="E60">
        <v>4.1675687602160064E-3</v>
      </c>
      <c r="F60">
        <v>3.6557665835252389E-3</v>
      </c>
      <c r="G60">
        <v>3.5155447424003602E-3</v>
      </c>
      <c r="H60">
        <v>4.072362392604105E-3</v>
      </c>
      <c r="I60">
        <v>4.4316884860691724E-3</v>
      </c>
      <c r="J60">
        <v>4.313763728070766E-3</v>
      </c>
      <c r="K60">
        <v>3.8476675227887397E-3</v>
      </c>
      <c r="L60">
        <v>3.6021673079075075E-3</v>
      </c>
      <c r="M60">
        <v>3.1661306237507308E-3</v>
      </c>
      <c r="N60">
        <v>2.9295793360541475E-3</v>
      </c>
      <c r="O60">
        <v>2.8888043464747196E-3</v>
      </c>
      <c r="P60">
        <v>2.5458635983801633E-3</v>
      </c>
      <c r="Q60">
        <v>2.3335449764983174E-3</v>
      </c>
      <c r="S60">
        <v>16.940000000000001</v>
      </c>
      <c r="T60" t="s">
        <v>142</v>
      </c>
      <c r="U60">
        <v>101.5075542</v>
      </c>
      <c r="V60">
        <v>1</v>
      </c>
      <c r="W60">
        <v>1.183246271</v>
      </c>
      <c r="X60">
        <v>1.037936607</v>
      </c>
      <c r="Y60">
        <v>0.99812515300000004</v>
      </c>
      <c r="Z60">
        <v>1.1562155039999999</v>
      </c>
      <c r="AA60">
        <v>1.2582345189999999</v>
      </c>
      <c r="AB60">
        <v>1.224753601</v>
      </c>
      <c r="AC60">
        <v>1.0924206679999999</v>
      </c>
      <c r="AD60">
        <v>1.0227188270000001</v>
      </c>
      <c r="AE60">
        <v>0.89892032200000005</v>
      </c>
      <c r="AF60">
        <v>0.83175924000000001</v>
      </c>
      <c r="AG60">
        <v>0.82018250100000001</v>
      </c>
      <c r="AH60">
        <v>0.72281557500000004</v>
      </c>
      <c r="AI60">
        <v>0.66253457400000004</v>
      </c>
    </row>
    <row r="61" spans="1:35" x14ac:dyDescent="0.2">
      <c r="A61" s="36">
        <v>17.14</v>
      </c>
      <c r="B61" t="s">
        <v>145</v>
      </c>
      <c r="C61">
        <v>102.41090730000001</v>
      </c>
      <c r="D61">
        <v>3.0021866215213795E-3</v>
      </c>
      <c r="E61">
        <v>3.5232006339080916E-3</v>
      </c>
      <c r="F61">
        <v>3.1707927293770587E-3</v>
      </c>
      <c r="G61">
        <v>3.0135523642979768E-3</v>
      </c>
      <c r="H61">
        <v>3.5713883943824356E-3</v>
      </c>
      <c r="I61">
        <v>3.8335181488874412E-3</v>
      </c>
      <c r="J61">
        <v>3.7981444835650888E-3</v>
      </c>
      <c r="K61">
        <v>3.3431844321692803E-3</v>
      </c>
      <c r="L61">
        <v>3.0410119931078262E-3</v>
      </c>
      <c r="M61">
        <v>2.6633473718557042E-3</v>
      </c>
      <c r="N61">
        <v>2.4514339741569693E-3</v>
      </c>
      <c r="O61">
        <v>2.3001108893324642E-3</v>
      </c>
      <c r="P61">
        <v>2.1104740872864374E-3</v>
      </c>
      <c r="Q61">
        <v>1.9123323791216797E-3</v>
      </c>
      <c r="S61">
        <v>17.14</v>
      </c>
      <c r="T61" t="s">
        <v>145</v>
      </c>
      <c r="U61">
        <v>102.41090730000001</v>
      </c>
      <c r="V61">
        <v>1</v>
      </c>
      <c r="W61">
        <v>1.1735448449999999</v>
      </c>
      <c r="X61">
        <v>1.0561611019999999</v>
      </c>
      <c r="Y61">
        <v>1.003785822</v>
      </c>
      <c r="Z61">
        <v>1.189595733</v>
      </c>
      <c r="AA61">
        <v>1.2769086780000001</v>
      </c>
      <c r="AB61">
        <v>1.2651260440000001</v>
      </c>
      <c r="AC61">
        <v>1.1135831490000001</v>
      </c>
      <c r="AD61">
        <v>1.0129323640000001</v>
      </c>
      <c r="AE61">
        <v>0.88713584700000003</v>
      </c>
      <c r="AF61">
        <v>0.81654949600000004</v>
      </c>
      <c r="AG61">
        <v>0.76614520699999999</v>
      </c>
      <c r="AH61">
        <v>0.70297897899999995</v>
      </c>
      <c r="AI61">
        <v>0.63697984799999996</v>
      </c>
    </row>
    <row r="62" spans="1:35" x14ac:dyDescent="0.2">
      <c r="A62" s="36">
        <v>17.34</v>
      </c>
      <c r="B62" t="s">
        <v>148</v>
      </c>
      <c r="C62">
        <v>103.3153937</v>
      </c>
      <c r="D62">
        <v>3.5862637274933018E-3</v>
      </c>
      <c r="E62">
        <v>4.3996717581811584E-3</v>
      </c>
      <c r="F62">
        <v>3.7279887025937148E-3</v>
      </c>
      <c r="G62">
        <v>3.5716463414634213E-3</v>
      </c>
      <c r="H62">
        <v>4.199324324324333E-3</v>
      </c>
      <c r="I62">
        <v>4.4977981029810377E-3</v>
      </c>
      <c r="J62">
        <v>4.5023160263791568E-3</v>
      </c>
      <c r="K62">
        <v>4.0727216865191979E-3</v>
      </c>
      <c r="L62">
        <v>3.7432575046904386E-3</v>
      </c>
      <c r="M62">
        <v>3.2852071078733045E-3</v>
      </c>
      <c r="N62">
        <v>3.0824775353016746E-3</v>
      </c>
      <c r="O62">
        <v>2.9347335140018117E-3</v>
      </c>
      <c r="P62">
        <v>2.657141930461863E-3</v>
      </c>
      <c r="Q62">
        <v>2.3869205204754174E-3</v>
      </c>
      <c r="S62">
        <v>17.34</v>
      </c>
      <c r="T62" t="s">
        <v>148</v>
      </c>
      <c r="U62">
        <v>103.3153937</v>
      </c>
      <c r="V62">
        <v>1</v>
      </c>
      <c r="W62">
        <v>1.226812107</v>
      </c>
      <c r="X62">
        <v>1.039518838</v>
      </c>
      <c r="Y62">
        <v>0.99592406300000003</v>
      </c>
      <c r="Z62">
        <v>1.17094688</v>
      </c>
      <c r="AA62">
        <v>1.254173827</v>
      </c>
      <c r="AB62">
        <v>1.255433612</v>
      </c>
      <c r="AC62">
        <v>1.1356447810000001</v>
      </c>
      <c r="AD62">
        <v>1.0437764169999999</v>
      </c>
      <c r="AE62">
        <v>0.91605285000000003</v>
      </c>
      <c r="AF62">
        <v>0.85952338399999995</v>
      </c>
      <c r="AG62">
        <v>0.81832618499999998</v>
      </c>
      <c r="AH62">
        <v>0.74092206599999999</v>
      </c>
      <c r="AI62">
        <v>0.66557305899999997</v>
      </c>
    </row>
    <row r="63" spans="1:35" x14ac:dyDescent="0.2">
      <c r="A63" s="36">
        <v>17.54</v>
      </c>
      <c r="B63" t="s">
        <v>149</v>
      </c>
      <c r="C63">
        <v>104.2209055</v>
      </c>
      <c r="D63">
        <v>4.0994147061775886E-3</v>
      </c>
      <c r="E63">
        <v>4.9277541592929342E-3</v>
      </c>
      <c r="F63">
        <v>4.2346305880900945E-3</v>
      </c>
      <c r="G63">
        <v>4.0233479188805463E-3</v>
      </c>
      <c r="H63">
        <v>4.6916846210489013E-3</v>
      </c>
      <c r="I63">
        <v>4.9184493777329301E-3</v>
      </c>
      <c r="J63">
        <v>4.9395586025300685E-3</v>
      </c>
      <c r="K63">
        <v>4.4407340482951231E-3</v>
      </c>
      <c r="L63">
        <v>4.1283817175088635E-3</v>
      </c>
      <c r="M63">
        <v>3.6259952081345651E-3</v>
      </c>
      <c r="N63">
        <v>3.325663604015084E-3</v>
      </c>
      <c r="O63">
        <v>3.3432597077400314E-3</v>
      </c>
      <c r="P63">
        <v>2.8439594649719824E-3</v>
      </c>
      <c r="Q63">
        <v>2.6459801026793108E-3</v>
      </c>
      <c r="S63">
        <v>17.54</v>
      </c>
      <c r="T63" t="s">
        <v>149</v>
      </c>
      <c r="U63">
        <v>104.2209055</v>
      </c>
      <c r="V63">
        <v>1</v>
      </c>
      <c r="W63">
        <v>1.2020628579999999</v>
      </c>
      <c r="X63">
        <v>1.032984192</v>
      </c>
      <c r="Y63">
        <v>0.98144447599999995</v>
      </c>
      <c r="Z63">
        <v>1.144476702</v>
      </c>
      <c r="AA63">
        <v>1.1997930750000001</v>
      </c>
      <c r="AB63">
        <v>1.2049424019999999</v>
      </c>
      <c r="AC63">
        <v>1.083260506</v>
      </c>
      <c r="AD63">
        <v>1.0070661329999999</v>
      </c>
      <c r="AE63">
        <v>0.88451534399999998</v>
      </c>
      <c r="AF63">
        <v>0.811253275</v>
      </c>
      <c r="AG63">
        <v>0.81554561999999997</v>
      </c>
      <c r="AH63">
        <v>0.69374768600000003</v>
      </c>
      <c r="AI63">
        <v>0.64545314200000004</v>
      </c>
    </row>
    <row r="64" spans="1:35" x14ac:dyDescent="0.2">
      <c r="A64" s="36">
        <v>17.739999999999998</v>
      </c>
      <c r="B64" t="s">
        <v>150</v>
      </c>
      <c r="C64">
        <v>105.1264173</v>
      </c>
      <c r="D64">
        <v>3.4597714304050241E-3</v>
      </c>
      <c r="E64">
        <v>4.0157577981840067E-3</v>
      </c>
      <c r="F64">
        <v>3.7124645875966371E-3</v>
      </c>
      <c r="G64">
        <v>3.6304380184464008E-3</v>
      </c>
      <c r="H64">
        <v>4.3339277990963737E-3</v>
      </c>
      <c r="I64">
        <v>4.7621722846442329E-3</v>
      </c>
      <c r="J64">
        <v>4.6934245770625565E-3</v>
      </c>
      <c r="K64">
        <v>4.1614472395763557E-3</v>
      </c>
      <c r="L64">
        <v>3.8075177007761587E-3</v>
      </c>
      <c r="M64">
        <v>3.4074803981492541E-3</v>
      </c>
      <c r="N64">
        <v>3.1170582226762262E-3</v>
      </c>
      <c r="O64">
        <v>3.0785760223962719E-3</v>
      </c>
      <c r="P64">
        <v>2.6528155086606173E-3</v>
      </c>
      <c r="Q64">
        <v>2.3995829273873942E-3</v>
      </c>
      <c r="S64">
        <v>17.739999999999998</v>
      </c>
      <c r="T64" t="s">
        <v>150</v>
      </c>
      <c r="U64">
        <v>105.1264173</v>
      </c>
      <c r="V64">
        <v>1</v>
      </c>
      <c r="W64">
        <v>1.160700318</v>
      </c>
      <c r="X64">
        <v>1.073037529</v>
      </c>
      <c r="Y64">
        <v>1.0493288620000001</v>
      </c>
      <c r="Z64">
        <v>1.2526630400000001</v>
      </c>
      <c r="AA64">
        <v>1.3764413</v>
      </c>
      <c r="AB64">
        <v>1.3565707069999999</v>
      </c>
      <c r="AC64">
        <v>1.2028098739999999</v>
      </c>
      <c r="AD64">
        <v>1.1005113419999999</v>
      </c>
      <c r="AE64">
        <v>0.98488598599999999</v>
      </c>
      <c r="AF64">
        <v>0.90094339599999995</v>
      </c>
      <c r="AG64">
        <v>0.889820638</v>
      </c>
      <c r="AH64">
        <v>0.76676033700000001</v>
      </c>
      <c r="AI64">
        <v>0.69356689500000002</v>
      </c>
    </row>
    <row r="65" spans="1:35" x14ac:dyDescent="0.2">
      <c r="A65" s="36">
        <v>17.940000000000001</v>
      </c>
      <c r="B65" t="s">
        <v>151</v>
      </c>
      <c r="C65">
        <v>105.8811881</v>
      </c>
      <c r="D65">
        <v>3.8766730248098831E-3</v>
      </c>
      <c r="E65">
        <v>4.329785106436672E-3</v>
      </c>
      <c r="F65">
        <v>3.906738107297498E-3</v>
      </c>
      <c r="G65">
        <v>3.6719921139621121E-3</v>
      </c>
      <c r="H65">
        <v>4.1594431617546865E-3</v>
      </c>
      <c r="I65">
        <v>4.1198818164898243E-3</v>
      </c>
      <c r="J65">
        <v>4.1113529018482649E-3</v>
      </c>
      <c r="K65">
        <v>3.6520976977912527E-3</v>
      </c>
      <c r="L65">
        <v>3.3891154490400454E-3</v>
      </c>
      <c r="M65">
        <v>3.0108615732547463E-3</v>
      </c>
      <c r="N65">
        <v>2.7734585206735207E-3</v>
      </c>
      <c r="O65">
        <v>2.843526273341996E-3</v>
      </c>
      <c r="P65">
        <v>2.3574592822267178E-3</v>
      </c>
      <c r="Q65">
        <v>2.1760766882913236E-3</v>
      </c>
      <c r="S65">
        <v>17.940000000000001</v>
      </c>
      <c r="T65" t="s">
        <v>151</v>
      </c>
      <c r="U65">
        <v>105.8811881</v>
      </c>
      <c r="V65">
        <v>1</v>
      </c>
      <c r="W65">
        <v>1.116881687</v>
      </c>
      <c r="X65">
        <v>1.0077553829999999</v>
      </c>
      <c r="Y65">
        <v>0.94720191499999995</v>
      </c>
      <c r="Z65">
        <v>1.072941446</v>
      </c>
      <c r="AA65">
        <v>1.062736473</v>
      </c>
      <c r="AB65">
        <v>1.060536412</v>
      </c>
      <c r="AC65">
        <v>0.94207008800000003</v>
      </c>
      <c r="AD65">
        <v>0.87423298999999999</v>
      </c>
      <c r="AE65">
        <v>0.77666121300000002</v>
      </c>
      <c r="AF65">
        <v>0.71542234900000001</v>
      </c>
      <c r="AG65">
        <v>0.73349654600000003</v>
      </c>
      <c r="AH65">
        <v>0.608114037</v>
      </c>
      <c r="AI65">
        <v>0.56132582600000003</v>
      </c>
    </row>
    <row r="66" spans="1:35" x14ac:dyDescent="0.2">
      <c r="A66" s="36">
        <v>18.14</v>
      </c>
      <c r="B66" t="s">
        <v>152</v>
      </c>
      <c r="C66">
        <v>106.63965520000001</v>
      </c>
      <c r="D66">
        <v>3.9044365621315781E-3</v>
      </c>
      <c r="E66">
        <v>4.2178630984536824E-3</v>
      </c>
      <c r="F66">
        <v>3.7646983017051434E-3</v>
      </c>
      <c r="G66">
        <v>3.4099124019457867E-3</v>
      </c>
      <c r="H66">
        <v>3.5414334009465456E-3</v>
      </c>
      <c r="I66">
        <v>3.3132803696190741E-3</v>
      </c>
      <c r="J66">
        <v>3.3608867492534588E-3</v>
      </c>
      <c r="K66">
        <v>2.8811133648861511E-3</v>
      </c>
      <c r="L66">
        <v>2.6484080546453465E-3</v>
      </c>
      <c r="M66">
        <v>2.3548958885547758E-3</v>
      </c>
      <c r="N66">
        <v>2.2017771609551006E-3</v>
      </c>
      <c r="O66">
        <v>2.176841209025092E-3</v>
      </c>
      <c r="P66">
        <v>1.8941787867017461E-3</v>
      </c>
      <c r="Q66">
        <v>1.7965372021230045E-3</v>
      </c>
      <c r="S66">
        <v>18.14</v>
      </c>
      <c r="T66" t="s">
        <v>152</v>
      </c>
      <c r="U66">
        <v>106.63965520000001</v>
      </c>
      <c r="V66">
        <v>1</v>
      </c>
      <c r="W66">
        <v>1.08027446</v>
      </c>
      <c r="X66">
        <v>0.96421038999999997</v>
      </c>
      <c r="Y66">
        <v>0.87334301599999997</v>
      </c>
      <c r="Z66">
        <v>0.90702802900000001</v>
      </c>
      <c r="AA66">
        <v>0.84859372600000005</v>
      </c>
      <c r="AB66">
        <v>0.86078661899999998</v>
      </c>
      <c r="AC66">
        <v>0.737907588</v>
      </c>
      <c r="AD66">
        <v>0.67830735900000005</v>
      </c>
      <c r="AE66">
        <v>0.60313334600000001</v>
      </c>
      <c r="AF66">
        <v>0.56391674599999997</v>
      </c>
      <c r="AG66">
        <v>0.55753017699999996</v>
      </c>
      <c r="AH66">
        <v>0.48513498900000002</v>
      </c>
      <c r="AI66">
        <v>0.46012713300000002</v>
      </c>
    </row>
    <row r="67" spans="1:35" x14ac:dyDescent="0.2">
      <c r="A67" s="36">
        <v>18.34</v>
      </c>
      <c r="B67" t="s">
        <v>153</v>
      </c>
      <c r="C67">
        <v>107.3888177</v>
      </c>
      <c r="D67">
        <v>3.6262761124342892E-3</v>
      </c>
      <c r="E67">
        <v>3.9962193230682428E-3</v>
      </c>
      <c r="F67">
        <v>3.6471396927490276E-3</v>
      </c>
      <c r="G67">
        <v>3.4151474039524447E-3</v>
      </c>
      <c r="H67">
        <v>3.8167587427106425E-3</v>
      </c>
      <c r="I67">
        <v>3.9789532769242148E-3</v>
      </c>
      <c r="J67">
        <v>4.0466587681801331E-3</v>
      </c>
      <c r="K67">
        <v>3.7231245436609617E-3</v>
      </c>
      <c r="L67">
        <v>3.3271971293013345E-3</v>
      </c>
      <c r="M67">
        <v>2.9588844692412042E-3</v>
      </c>
      <c r="N67">
        <v>2.7318039587947798E-3</v>
      </c>
      <c r="O67">
        <v>2.6214280412677178E-3</v>
      </c>
      <c r="P67">
        <v>2.3843840162594671E-3</v>
      </c>
      <c r="Q67">
        <v>2.1016397691456792E-3</v>
      </c>
      <c r="S67">
        <v>18.34</v>
      </c>
      <c r="T67" t="s">
        <v>153</v>
      </c>
      <c r="U67">
        <v>107.3888177</v>
      </c>
      <c r="V67">
        <v>1</v>
      </c>
      <c r="W67">
        <v>1.102017386</v>
      </c>
      <c r="X67">
        <v>1.0057534450000001</v>
      </c>
      <c r="Y67">
        <v>0.94177809400000001</v>
      </c>
      <c r="Z67">
        <v>1.052528441</v>
      </c>
      <c r="AA67">
        <v>1.0972560149999999</v>
      </c>
      <c r="AB67">
        <v>1.115926819</v>
      </c>
      <c r="AC67">
        <v>1.026707407</v>
      </c>
      <c r="AD67">
        <v>0.917524487</v>
      </c>
      <c r="AE67">
        <v>0.81595674900000004</v>
      </c>
      <c r="AF67">
        <v>0.75333589400000001</v>
      </c>
      <c r="AG67">
        <v>0.72289808099999997</v>
      </c>
      <c r="AH67">
        <v>0.657529637</v>
      </c>
      <c r="AI67">
        <v>0.579558672</v>
      </c>
    </row>
    <row r="68" spans="1:35" x14ac:dyDescent="0.2">
      <c r="A68" s="36">
        <v>18.54</v>
      </c>
      <c r="B68" t="s">
        <v>155</v>
      </c>
      <c r="C68">
        <v>108.1375862</v>
      </c>
      <c r="D68">
        <v>3.4151551033845796E-3</v>
      </c>
      <c r="E68">
        <v>3.7524969166318665E-3</v>
      </c>
      <c r="F68">
        <v>3.4631451877818564E-3</v>
      </c>
      <c r="G68">
        <v>3.2818693568364404E-3</v>
      </c>
      <c r="H68">
        <v>3.6857584562250125E-3</v>
      </c>
      <c r="I68">
        <v>3.8654496281271384E-3</v>
      </c>
      <c r="J68">
        <v>3.8521776980734832E-3</v>
      </c>
      <c r="K68">
        <v>3.5058729185339162E-3</v>
      </c>
      <c r="L68">
        <v>3.2001462786706409E-3</v>
      </c>
      <c r="M68">
        <v>2.8961618051305759E-3</v>
      </c>
      <c r="N68">
        <v>2.6549535603715346E-3</v>
      </c>
      <c r="O68">
        <v>2.7058147396889966E-3</v>
      </c>
      <c r="P68">
        <v>2.3316063182426466E-3</v>
      </c>
      <c r="Q68">
        <v>2.1692939021591101E-3</v>
      </c>
      <c r="S68">
        <v>18.54</v>
      </c>
      <c r="T68" t="s">
        <v>155</v>
      </c>
      <c r="U68">
        <v>108.1375862</v>
      </c>
      <c r="V68">
        <v>1</v>
      </c>
      <c r="W68">
        <v>1.098777889</v>
      </c>
      <c r="X68">
        <v>1.014052095</v>
      </c>
      <c r="Y68">
        <v>0.96097227100000004</v>
      </c>
      <c r="Z68">
        <v>1.079236036</v>
      </c>
      <c r="AA68">
        <v>1.131851852</v>
      </c>
      <c r="AB68">
        <v>1.1279656650000001</v>
      </c>
      <c r="AC68">
        <v>1.026563307</v>
      </c>
      <c r="AD68">
        <v>0.93704273500000002</v>
      </c>
      <c r="AE68">
        <v>0.84803229099999999</v>
      </c>
      <c r="AF68">
        <v>0.77740350899999999</v>
      </c>
      <c r="AG68">
        <v>0.79229629599999996</v>
      </c>
      <c r="AH68">
        <v>0.68272340399999998</v>
      </c>
      <c r="AI68">
        <v>0.63519630500000002</v>
      </c>
    </row>
    <row r="69" spans="1:35" x14ac:dyDescent="0.2">
      <c r="A69" s="36">
        <v>18.739999999999998</v>
      </c>
      <c r="B69" t="s">
        <v>156</v>
      </c>
      <c r="C69">
        <v>108.8955172</v>
      </c>
      <c r="D69">
        <v>3.0186786425358109E-3</v>
      </c>
      <c r="E69">
        <v>3.4730336415477428E-3</v>
      </c>
      <c r="F69">
        <v>3.3159035754731889E-3</v>
      </c>
      <c r="G69">
        <v>3.2236688567985751E-3</v>
      </c>
      <c r="H69">
        <v>3.9752554969455954E-3</v>
      </c>
      <c r="I69">
        <v>4.2956908115358355E-3</v>
      </c>
      <c r="J69">
        <v>4.3362509822885351E-3</v>
      </c>
      <c r="K69">
        <v>3.929391595048284E-3</v>
      </c>
      <c r="L69">
        <v>3.5356839756487271E-3</v>
      </c>
      <c r="M69">
        <v>3.1209862606516674E-3</v>
      </c>
      <c r="N69">
        <v>2.8758519538282022E-3</v>
      </c>
      <c r="O69">
        <v>2.8001540104826187E-3</v>
      </c>
      <c r="P69">
        <v>2.4677372747120767E-3</v>
      </c>
      <c r="Q69">
        <v>2.142885023768454E-3</v>
      </c>
      <c r="S69">
        <v>18.739999999999998</v>
      </c>
      <c r="T69" t="s">
        <v>156</v>
      </c>
      <c r="U69">
        <v>108.8955172</v>
      </c>
      <c r="V69">
        <v>1</v>
      </c>
      <c r="W69">
        <v>1.150514531</v>
      </c>
      <c r="X69">
        <v>1.0984619330000001</v>
      </c>
      <c r="Y69">
        <v>1.067907266</v>
      </c>
      <c r="Z69">
        <v>1.316885952</v>
      </c>
      <c r="AA69">
        <v>1.423036805</v>
      </c>
      <c r="AB69">
        <v>1.4364732039999999</v>
      </c>
      <c r="AC69">
        <v>1.301692582</v>
      </c>
      <c r="AD69">
        <v>1.1712687550000001</v>
      </c>
      <c r="AE69">
        <v>1.0338915230000001</v>
      </c>
      <c r="AF69">
        <v>0.95268569299999994</v>
      </c>
      <c r="AG69">
        <v>0.92760917700000001</v>
      </c>
      <c r="AH69">
        <v>0.81748922899999998</v>
      </c>
      <c r="AI69">
        <v>0.70987517300000003</v>
      </c>
    </row>
    <row r="70" spans="1:35" x14ac:dyDescent="0.2">
      <c r="A70" s="36">
        <v>18.940000000000001</v>
      </c>
      <c r="B70" t="s">
        <v>157</v>
      </c>
      <c r="C70">
        <v>109.6451232</v>
      </c>
      <c r="D70">
        <v>3.2472146754083963E-3</v>
      </c>
      <c r="E70">
        <v>3.6989229178927725E-3</v>
      </c>
      <c r="F70">
        <v>3.3117542230792552E-3</v>
      </c>
      <c r="G70">
        <v>3.1323581103227163E-3</v>
      </c>
      <c r="H70">
        <v>3.6602629656683765E-3</v>
      </c>
      <c r="I70">
        <v>3.8548242687131626E-3</v>
      </c>
      <c r="J70">
        <v>3.9825941821650026E-3</v>
      </c>
      <c r="K70">
        <v>3.5642813355991699E-3</v>
      </c>
      <c r="L70">
        <v>3.2474840224840265E-3</v>
      </c>
      <c r="M70">
        <v>2.9862667915140206E-3</v>
      </c>
      <c r="N70">
        <v>2.7103545650914106E-3</v>
      </c>
      <c r="O70">
        <v>2.7246950654358092E-3</v>
      </c>
      <c r="P70">
        <v>2.4368102144697924E-3</v>
      </c>
      <c r="Q70">
        <v>2.2009792702633378E-3</v>
      </c>
      <c r="S70">
        <v>18.940000000000001</v>
      </c>
      <c r="T70" t="s">
        <v>157</v>
      </c>
      <c r="U70">
        <v>109.6451232</v>
      </c>
      <c r="V70">
        <v>1</v>
      </c>
      <c r="W70">
        <v>1.1391063690000001</v>
      </c>
      <c r="X70">
        <v>1.019875356</v>
      </c>
      <c r="Y70">
        <v>0.96462920500000005</v>
      </c>
      <c r="Z70">
        <v>1.1272007959999999</v>
      </c>
      <c r="AA70">
        <v>1.1871171620000001</v>
      </c>
      <c r="AB70">
        <v>1.226464703</v>
      </c>
      <c r="AC70">
        <v>1.0976426539999999</v>
      </c>
      <c r="AD70">
        <v>1.0000829470000001</v>
      </c>
      <c r="AE70">
        <v>0.91963947300000004</v>
      </c>
      <c r="AF70">
        <v>0.83467058299999997</v>
      </c>
      <c r="AG70">
        <v>0.83908682899999998</v>
      </c>
      <c r="AH70">
        <v>0.75043089500000004</v>
      </c>
      <c r="AI70">
        <v>0.67780528600000001</v>
      </c>
    </row>
    <row r="71" spans="1:35" x14ac:dyDescent="0.2">
      <c r="A71" s="36">
        <v>19.14</v>
      </c>
      <c r="B71" t="s">
        <v>158</v>
      </c>
      <c r="C71">
        <v>110.4027586</v>
      </c>
      <c r="D71">
        <v>3.0152994470616585E-3</v>
      </c>
      <c r="E71">
        <v>3.4350067471626633E-3</v>
      </c>
      <c r="F71">
        <v>3.1330765721703851E-3</v>
      </c>
      <c r="G71">
        <v>2.9713239458267534E-3</v>
      </c>
      <c r="H71">
        <v>3.4761699976529601E-3</v>
      </c>
      <c r="I71">
        <v>3.6594002820455685E-3</v>
      </c>
      <c r="J71">
        <v>3.6267492065676374E-3</v>
      </c>
      <c r="K71">
        <v>3.2921165328072132E-3</v>
      </c>
      <c r="L71">
        <v>3.0334502338009318E-3</v>
      </c>
      <c r="M71">
        <v>2.6237136230078699E-3</v>
      </c>
      <c r="N71">
        <v>2.4997454558239257E-3</v>
      </c>
      <c r="O71">
        <v>2.4396001880303791E-3</v>
      </c>
      <c r="P71">
        <v>2.1206490996176731E-3</v>
      </c>
      <c r="Q71">
        <v>1.9215521111507058E-3</v>
      </c>
      <c r="S71">
        <v>19.14</v>
      </c>
      <c r="T71" t="s">
        <v>158</v>
      </c>
      <c r="U71">
        <v>110.4027586</v>
      </c>
      <c r="V71">
        <v>1</v>
      </c>
      <c r="W71">
        <v>1.139192577</v>
      </c>
      <c r="X71">
        <v>1.0390598440000001</v>
      </c>
      <c r="Y71">
        <v>0.98541587600000002</v>
      </c>
      <c r="Z71">
        <v>1.15284404</v>
      </c>
      <c r="AA71">
        <v>1.2136109020000001</v>
      </c>
      <c r="AB71">
        <v>1.2027824330000001</v>
      </c>
      <c r="AC71">
        <v>1.0918041780000001</v>
      </c>
      <c r="AD71">
        <v>1.006019564</v>
      </c>
      <c r="AE71">
        <v>0.87013368599999996</v>
      </c>
      <c r="AF71">
        <v>0.82902063299999995</v>
      </c>
      <c r="AG71">
        <v>0.80907393500000002</v>
      </c>
      <c r="AH71">
        <v>0.70329635099999999</v>
      </c>
      <c r="AI71">
        <v>0.63726742400000003</v>
      </c>
    </row>
    <row r="72" spans="1:35" x14ac:dyDescent="0.2">
      <c r="A72" s="36">
        <v>19.14</v>
      </c>
      <c r="B72" t="s">
        <v>159</v>
      </c>
      <c r="C72">
        <v>110.4027586</v>
      </c>
      <c r="D72">
        <v>2.9994463942750152E-3</v>
      </c>
      <c r="E72">
        <v>3.4184921466629357E-3</v>
      </c>
      <c r="F72">
        <v>3.1193632943881102E-3</v>
      </c>
      <c r="G72">
        <v>2.9494900164539271E-3</v>
      </c>
      <c r="H72">
        <v>3.3854582824029791E-3</v>
      </c>
      <c r="I72">
        <v>3.6501554066629143E-3</v>
      </c>
      <c r="J72">
        <v>3.6914564237496197E-3</v>
      </c>
      <c r="K72">
        <v>3.3734447430952929E-3</v>
      </c>
      <c r="L72">
        <v>3.0193093673495444E-3</v>
      </c>
      <c r="M72">
        <v>2.6347590627202391E-3</v>
      </c>
      <c r="N72">
        <v>2.443084192894276E-3</v>
      </c>
      <c r="O72">
        <v>2.4018338606613117E-3</v>
      </c>
      <c r="P72">
        <v>2.1422851847891769E-3</v>
      </c>
      <c r="Q72">
        <v>1.8918054475611159E-3</v>
      </c>
      <c r="S72">
        <v>19.14</v>
      </c>
      <c r="T72" t="s">
        <v>159</v>
      </c>
      <c r="U72">
        <v>110.4027586</v>
      </c>
      <c r="V72">
        <v>1</v>
      </c>
      <c r="W72">
        <v>1.139707698</v>
      </c>
      <c r="X72">
        <v>1.0399796779999999</v>
      </c>
      <c r="Y72">
        <v>0.98334480099999999</v>
      </c>
      <c r="Z72">
        <v>1.1286943780000001</v>
      </c>
      <c r="AA72">
        <v>1.2169430379999999</v>
      </c>
      <c r="AB72">
        <v>1.2307125839999999</v>
      </c>
      <c r="AC72">
        <v>1.124689126</v>
      </c>
      <c r="AD72">
        <v>1.006622213</v>
      </c>
      <c r="AE72">
        <v>0.87841511900000002</v>
      </c>
      <c r="AF72">
        <v>0.81451170399999995</v>
      </c>
      <c r="AG72">
        <v>0.800759055</v>
      </c>
      <c r="AH72">
        <v>0.71422686199999996</v>
      </c>
      <c r="AI72">
        <v>0.63071820599999995</v>
      </c>
    </row>
    <row r="73" spans="1:35" x14ac:dyDescent="0.2">
      <c r="A73" s="36">
        <v>19.14</v>
      </c>
      <c r="B73" t="s">
        <v>160</v>
      </c>
      <c r="C73">
        <v>110.4027586</v>
      </c>
      <c r="D73">
        <v>3.0128844221105817E-3</v>
      </c>
      <c r="E73">
        <v>3.4376575591525795E-3</v>
      </c>
      <c r="F73">
        <v>3.1342274225032601E-3</v>
      </c>
      <c r="G73">
        <v>2.9341423340893537E-3</v>
      </c>
      <c r="H73">
        <v>3.4684887500566228E-3</v>
      </c>
      <c r="I73">
        <v>3.6404820398288082E-3</v>
      </c>
      <c r="J73">
        <v>3.648801518321255E-3</v>
      </c>
      <c r="K73">
        <v>3.3645046940127313E-3</v>
      </c>
      <c r="L73">
        <v>3.0003972855731941E-3</v>
      </c>
      <c r="M73">
        <v>2.6277766227707912E-3</v>
      </c>
      <c r="N73">
        <v>2.4545259631491025E-3</v>
      </c>
      <c r="O73">
        <v>2.5215460016130278E-3</v>
      </c>
      <c r="P73">
        <v>2.1185010157169031E-3</v>
      </c>
      <c r="Q73">
        <v>2.004716422760473E-3</v>
      </c>
      <c r="S73">
        <v>19.14</v>
      </c>
      <c r="T73" t="s">
        <v>160</v>
      </c>
      <c r="U73">
        <v>110.4027586</v>
      </c>
      <c r="V73">
        <v>1</v>
      </c>
      <c r="W73">
        <v>1.14098554</v>
      </c>
      <c r="X73">
        <v>1.0402746949999999</v>
      </c>
      <c r="Y73">
        <v>0.97386488299999996</v>
      </c>
      <c r="Z73">
        <v>1.151218654</v>
      </c>
      <c r="AA73">
        <v>1.2083045779999999</v>
      </c>
      <c r="AB73">
        <v>1.2110658780000001</v>
      </c>
      <c r="AC73">
        <v>1.1167055299999999</v>
      </c>
      <c r="AD73">
        <v>0.99585542100000002</v>
      </c>
      <c r="AE73">
        <v>0.87217969699999998</v>
      </c>
      <c r="AF73">
        <v>0.81467644299999997</v>
      </c>
      <c r="AG73">
        <v>0.83692091999999996</v>
      </c>
      <c r="AH73">
        <v>0.70314712400000001</v>
      </c>
      <c r="AI73">
        <v>0.66538112400000005</v>
      </c>
    </row>
    <row r="74" spans="1:35" x14ac:dyDescent="0.2">
      <c r="A74" s="36">
        <v>19.34</v>
      </c>
      <c r="B74" t="s">
        <v>161</v>
      </c>
      <c r="C74">
        <v>111.15266010000001</v>
      </c>
      <c r="D74">
        <v>3.1865905443447915E-3</v>
      </c>
      <c r="E74">
        <v>3.8699346607409283E-3</v>
      </c>
      <c r="F74">
        <v>3.3943824444988583E-3</v>
      </c>
      <c r="G74">
        <v>3.2353252990617127E-3</v>
      </c>
      <c r="H74">
        <v>3.8824229254380391E-3</v>
      </c>
      <c r="I74">
        <v>4.2077470686767574E-3</v>
      </c>
      <c r="J74">
        <v>4.1965870123148348E-3</v>
      </c>
      <c r="K74">
        <v>3.8262241439757302E-3</v>
      </c>
      <c r="L74">
        <v>3.4694820255122107E-3</v>
      </c>
      <c r="M74">
        <v>3.0914410599922212E-3</v>
      </c>
      <c r="N74">
        <v>2.8307114519968541E-3</v>
      </c>
      <c r="O74">
        <v>2.7736460078168893E-3</v>
      </c>
      <c r="P74">
        <v>2.4262696461028787E-3</v>
      </c>
      <c r="Q74">
        <v>2.2405213132638004E-3</v>
      </c>
      <c r="S74">
        <v>19.34</v>
      </c>
      <c r="T74" t="s">
        <v>161</v>
      </c>
      <c r="U74">
        <v>111.15266010000001</v>
      </c>
      <c r="V74">
        <v>1</v>
      </c>
      <c r="W74">
        <v>1.214443653</v>
      </c>
      <c r="X74">
        <v>1.065208221</v>
      </c>
      <c r="Y74">
        <v>1.015293698</v>
      </c>
      <c r="Z74">
        <v>1.218362658</v>
      </c>
      <c r="AA74">
        <v>1.320454263</v>
      </c>
      <c r="AB74">
        <v>1.3169520699999999</v>
      </c>
      <c r="AC74">
        <v>1.200726636</v>
      </c>
      <c r="AD74">
        <v>1.088775598</v>
      </c>
      <c r="AE74">
        <v>0.97014066200000004</v>
      </c>
      <c r="AF74">
        <v>0.88831979299999997</v>
      </c>
      <c r="AG74">
        <v>0.87041179899999999</v>
      </c>
      <c r="AH74">
        <v>0.76139987600000003</v>
      </c>
      <c r="AI74">
        <v>0.70310925800000001</v>
      </c>
    </row>
    <row r="75" spans="1:35" x14ac:dyDescent="0.2">
      <c r="A75" s="36">
        <v>19.53</v>
      </c>
      <c r="B75" t="s">
        <v>162</v>
      </c>
      <c r="C75">
        <v>112.6670507</v>
      </c>
      <c r="D75">
        <v>3.3277594671881046E-3</v>
      </c>
      <c r="E75">
        <v>4.1070004263284053E-3</v>
      </c>
      <c r="F75">
        <v>3.6249159719284633E-3</v>
      </c>
      <c r="G75">
        <v>3.5392148831313252E-3</v>
      </c>
      <c r="H75">
        <v>4.3892838018741373E-3</v>
      </c>
      <c r="I75">
        <v>4.7362998289453839E-3</v>
      </c>
      <c r="J75">
        <v>4.8037226157850001E-3</v>
      </c>
      <c r="K75">
        <v>4.2531819785602103E-3</v>
      </c>
      <c r="L75">
        <v>3.9499225534616877E-3</v>
      </c>
      <c r="M75">
        <v>3.5262817161683872E-3</v>
      </c>
      <c r="N75">
        <v>3.1808979778763995E-3</v>
      </c>
      <c r="O75">
        <v>3.0012196935891543E-3</v>
      </c>
      <c r="P75">
        <v>2.6759545273291594E-3</v>
      </c>
      <c r="Q75">
        <v>2.4562522607751883E-3</v>
      </c>
      <c r="S75">
        <v>19.53</v>
      </c>
      <c r="T75" t="s">
        <v>162</v>
      </c>
      <c r="U75">
        <v>112.6670507</v>
      </c>
      <c r="V75">
        <v>1</v>
      </c>
      <c r="W75">
        <v>1.234163847</v>
      </c>
      <c r="X75">
        <v>1.0892962690000001</v>
      </c>
      <c r="Y75">
        <v>1.0635428790000001</v>
      </c>
      <c r="Z75">
        <v>1.318990704</v>
      </c>
      <c r="AA75">
        <v>1.4232698829999999</v>
      </c>
      <c r="AB75">
        <v>1.443530599</v>
      </c>
      <c r="AC75">
        <v>1.278091767</v>
      </c>
      <c r="AD75">
        <v>1.1869615549999999</v>
      </c>
      <c r="AE75">
        <v>1.05965643</v>
      </c>
      <c r="AF75">
        <v>0.95586775700000004</v>
      </c>
      <c r="AG75">
        <v>0.90187398600000002</v>
      </c>
      <c r="AH75">
        <v>0.80413099399999999</v>
      </c>
      <c r="AI75">
        <v>0.73810991599999998</v>
      </c>
    </row>
    <row r="76" spans="1:35" x14ac:dyDescent="0.2">
      <c r="A76" s="36">
        <v>19.739999999999998</v>
      </c>
      <c r="B76" t="s">
        <v>163</v>
      </c>
      <c r="C76">
        <v>114.4815668</v>
      </c>
      <c r="D76">
        <v>3.5286070709685609E-3</v>
      </c>
      <c r="E76">
        <v>4.2836330365247045E-3</v>
      </c>
      <c r="F76">
        <v>3.7911937905475454E-3</v>
      </c>
      <c r="G76">
        <v>3.6634545719737236E-3</v>
      </c>
      <c r="H76">
        <v>4.3944300506359056E-3</v>
      </c>
      <c r="I76">
        <v>4.6422244646260801E-3</v>
      </c>
      <c r="J76">
        <v>4.7405977834848413E-3</v>
      </c>
      <c r="K76">
        <v>4.3183483391870522E-3</v>
      </c>
      <c r="L76">
        <v>3.8833993117545098E-3</v>
      </c>
      <c r="M76">
        <v>3.3727564223317644E-3</v>
      </c>
      <c r="N76">
        <v>3.1335015136226049E-3</v>
      </c>
      <c r="O76">
        <v>3.0948163097507205E-3</v>
      </c>
      <c r="P76">
        <v>2.6853293113196079E-3</v>
      </c>
      <c r="Q76">
        <v>2.5328534174778559E-3</v>
      </c>
      <c r="S76">
        <v>19.739999999999998</v>
      </c>
      <c r="T76" t="s">
        <v>163</v>
      </c>
      <c r="U76">
        <v>114.4815668</v>
      </c>
      <c r="V76">
        <v>1</v>
      </c>
      <c r="W76">
        <v>1.2139728089999999</v>
      </c>
      <c r="X76">
        <v>1.0744165370000001</v>
      </c>
      <c r="Y76">
        <v>1.0382155049999999</v>
      </c>
      <c r="Z76">
        <v>1.245372455</v>
      </c>
      <c r="AA76">
        <v>1.315596883</v>
      </c>
      <c r="AB76">
        <v>1.3434756800000001</v>
      </c>
      <c r="AC76">
        <v>1.223811054</v>
      </c>
      <c r="AD76">
        <v>1.100547393</v>
      </c>
      <c r="AE76">
        <v>0.95583224600000005</v>
      </c>
      <c r="AF76">
        <v>0.88802789599999998</v>
      </c>
      <c r="AG76">
        <v>0.87706458899999995</v>
      </c>
      <c r="AH76">
        <v>0.76101681399999999</v>
      </c>
      <c r="AI76">
        <v>0.71780545900000003</v>
      </c>
    </row>
    <row r="77" spans="1:35" x14ac:dyDescent="0.2">
      <c r="A77" s="36">
        <v>19.79</v>
      </c>
      <c r="B77" t="s">
        <v>164</v>
      </c>
      <c r="C77">
        <v>114.9135945</v>
      </c>
      <c r="D77">
        <v>2.4717277486910995E-3</v>
      </c>
      <c r="E77">
        <v>2.9886934673366838E-3</v>
      </c>
      <c r="F77">
        <v>2.655719139297848E-3</v>
      </c>
      <c r="G77">
        <v>2.5684365781710912E-3</v>
      </c>
      <c r="H77">
        <v>3.1081081081081085E-3</v>
      </c>
      <c r="I77">
        <v>3.2185185185185181E-3</v>
      </c>
      <c r="J77">
        <v>3.3197424892703865E-3</v>
      </c>
      <c r="K77">
        <v>2.9896640826873387E-3</v>
      </c>
      <c r="L77">
        <v>2.7286324786324786E-3</v>
      </c>
      <c r="M77">
        <v>2.4682139253279518E-3</v>
      </c>
      <c r="N77">
        <v>2.2340350877192981E-3</v>
      </c>
      <c r="O77">
        <v>2.2617283950617283E-3</v>
      </c>
      <c r="P77">
        <v>1.9283687943262412E-3</v>
      </c>
      <c r="Q77">
        <v>1.8337182448036951E-3</v>
      </c>
      <c r="S77">
        <v>19.79</v>
      </c>
      <c r="T77" t="s">
        <v>164</v>
      </c>
      <c r="U77">
        <v>114.9135945</v>
      </c>
      <c r="V77">
        <v>1</v>
      </c>
      <c r="W77">
        <v>1.209151562</v>
      </c>
      <c r="X77">
        <v>1.0744383719999999</v>
      </c>
      <c r="Y77">
        <v>1.0391260040000001</v>
      </c>
      <c r="Z77">
        <v>1.257463776</v>
      </c>
      <c r="AA77">
        <v>1.3021331009999999</v>
      </c>
      <c r="AB77">
        <v>1.34308582</v>
      </c>
      <c r="AC77">
        <v>1.2095442489999999</v>
      </c>
      <c r="AD77">
        <v>1.103937309</v>
      </c>
      <c r="AE77">
        <v>0.99857839400000004</v>
      </c>
      <c r="AF77">
        <v>0.90383541999999994</v>
      </c>
      <c r="AG77">
        <v>0.91503944800000003</v>
      </c>
      <c r="AH77">
        <v>0.78017038699999997</v>
      </c>
      <c r="AI77">
        <v>0.74187711199999995</v>
      </c>
    </row>
    <row r="78" spans="1:35" x14ac:dyDescent="0.2">
      <c r="A78" s="36">
        <v>19.89</v>
      </c>
      <c r="B78" t="s">
        <v>167</v>
      </c>
      <c r="C78">
        <v>115.6</v>
      </c>
      <c r="D78">
        <v>2.8052356020942405E-3</v>
      </c>
      <c r="E78">
        <v>3.3664572864321616E-3</v>
      </c>
      <c r="F78">
        <v>2.9490373725934321E-3</v>
      </c>
      <c r="G78">
        <v>2.8413923303834809E-3</v>
      </c>
      <c r="H78">
        <v>3.3334774774774777E-3</v>
      </c>
      <c r="I78">
        <v>3.5362962962962961E-3</v>
      </c>
      <c r="J78">
        <v>3.4805150214592272E-3</v>
      </c>
      <c r="K78">
        <v>3.204134366925065E-3</v>
      </c>
      <c r="L78">
        <v>2.8615384615384618E-3</v>
      </c>
      <c r="M78">
        <v>2.502522704339052E-3</v>
      </c>
      <c r="N78">
        <v>2.3668771929824563E-3</v>
      </c>
      <c r="O78">
        <v>2.3269135802469133E-3</v>
      </c>
      <c r="P78">
        <v>2.0402836879432626E-3</v>
      </c>
      <c r="Q78">
        <v>1.8327944572748269E-3</v>
      </c>
      <c r="S78">
        <v>19.89</v>
      </c>
      <c r="T78" t="s">
        <v>167</v>
      </c>
      <c r="U78">
        <v>115.6</v>
      </c>
      <c r="V78">
        <v>1</v>
      </c>
      <c r="W78">
        <v>1.200062228</v>
      </c>
      <c r="X78">
        <v>1.051261923</v>
      </c>
      <c r="Y78">
        <v>1.012889017</v>
      </c>
      <c r="Z78">
        <v>1.1883057079999999</v>
      </c>
      <c r="AA78">
        <v>1.2606058090000001</v>
      </c>
      <c r="AB78">
        <v>1.2407211069999999</v>
      </c>
      <c r="AC78">
        <v>1.1421979550000001</v>
      </c>
      <c r="AD78">
        <v>1.0200706349999999</v>
      </c>
      <c r="AE78">
        <v>0.89209002699999995</v>
      </c>
      <c r="AF78">
        <v>0.84373561799999997</v>
      </c>
      <c r="AG78">
        <v>0.82948953700000005</v>
      </c>
      <c r="AH78">
        <v>0.72731277400000005</v>
      </c>
      <c r="AI78">
        <v>0.65334778199999999</v>
      </c>
    </row>
    <row r="79" spans="1:35" x14ac:dyDescent="0.2">
      <c r="A79" s="36">
        <v>19.989999999999998</v>
      </c>
      <c r="B79" t="s">
        <v>171</v>
      </c>
      <c r="C79">
        <v>116.2666667</v>
      </c>
      <c r="D79">
        <v>3.0777486910994762E-3</v>
      </c>
      <c r="E79">
        <v>3.6879396984924625E-3</v>
      </c>
      <c r="F79">
        <v>3.2065232163080411E-3</v>
      </c>
      <c r="G79">
        <v>3.0433038348082601E-3</v>
      </c>
      <c r="H79">
        <v>3.5517117117117125E-3</v>
      </c>
      <c r="I79">
        <v>3.6977777777777773E-3</v>
      </c>
      <c r="J79">
        <v>3.7136480686695279E-3</v>
      </c>
      <c r="K79">
        <v>3.3736434108527134E-3</v>
      </c>
      <c r="L79">
        <v>3.0632478632478637E-3</v>
      </c>
      <c r="M79">
        <v>2.7382441977800201E-3</v>
      </c>
      <c r="N79">
        <v>2.515087719298246E-3</v>
      </c>
      <c r="O79">
        <v>2.401975308641975E-3</v>
      </c>
      <c r="P79">
        <v>2.1424113475177306E-3</v>
      </c>
      <c r="Q79">
        <v>2.010161662817552E-3</v>
      </c>
      <c r="S79">
        <v>19.989999999999998</v>
      </c>
      <c r="T79" t="s">
        <v>171</v>
      </c>
      <c r="U79">
        <v>116.2666667</v>
      </c>
      <c r="V79">
        <v>1</v>
      </c>
      <c r="W79">
        <v>1.19825888</v>
      </c>
      <c r="X79">
        <v>1.0418404939999999</v>
      </c>
      <c r="Y79">
        <v>0.98880842499999999</v>
      </c>
      <c r="Z79">
        <v>1.1539966610000001</v>
      </c>
      <c r="AA79">
        <v>1.201455398</v>
      </c>
      <c r="AB79">
        <v>1.2066118589999999</v>
      </c>
      <c r="AC79">
        <v>1.0961399869999999</v>
      </c>
      <c r="AD79">
        <v>0.99528849500000005</v>
      </c>
      <c r="AE79">
        <v>0.88969063800000003</v>
      </c>
      <c r="AF79">
        <v>0.81718423799999995</v>
      </c>
      <c r="AG79">
        <v>0.78043256599999999</v>
      </c>
      <c r="AH79">
        <v>0.69609690800000001</v>
      </c>
      <c r="AI79">
        <v>0.65312729000000003</v>
      </c>
    </row>
    <row r="80" spans="1:35" x14ac:dyDescent="0.2">
      <c r="A80" s="36">
        <v>20.090000000000003</v>
      </c>
      <c r="B80" t="s">
        <v>174</v>
      </c>
      <c r="C80">
        <v>116.9333333</v>
      </c>
      <c r="D80">
        <v>2.7123036649214657E-3</v>
      </c>
      <c r="E80">
        <v>3.2353015075376884E-3</v>
      </c>
      <c r="F80">
        <v>2.8595696489241225E-3</v>
      </c>
      <c r="G80">
        <v>2.7648377581120948E-3</v>
      </c>
      <c r="H80">
        <v>3.2665765765765766E-3</v>
      </c>
      <c r="I80">
        <v>3.5537037037037039E-3</v>
      </c>
      <c r="J80">
        <v>3.5436695278969958E-3</v>
      </c>
      <c r="K80">
        <v>3.2622739018087861E-3</v>
      </c>
      <c r="L80">
        <v>2.8702991452991457E-3</v>
      </c>
      <c r="M80">
        <v>2.5988900100908175E-3</v>
      </c>
      <c r="N80">
        <v>2.3389473684210524E-3</v>
      </c>
      <c r="O80">
        <v>2.3691358024691359E-3</v>
      </c>
      <c r="P80">
        <v>2.0056737588652483E-3</v>
      </c>
      <c r="Q80">
        <v>1.8660508083140877E-3</v>
      </c>
      <c r="S80">
        <v>20.09</v>
      </c>
      <c r="T80" t="s">
        <v>174</v>
      </c>
      <c r="U80">
        <v>116.9333333</v>
      </c>
      <c r="V80">
        <v>1</v>
      </c>
      <c r="W80">
        <v>1.192824221</v>
      </c>
      <c r="X80">
        <v>1.054295537</v>
      </c>
      <c r="Y80">
        <v>1.01936881</v>
      </c>
      <c r="Z80">
        <v>1.2043550350000001</v>
      </c>
      <c r="AA80">
        <v>1.3102160169999999</v>
      </c>
      <c r="AB80">
        <v>1.3065165139999999</v>
      </c>
      <c r="AC80">
        <v>1.202768681</v>
      </c>
      <c r="AD80">
        <v>1.0582513979999999</v>
      </c>
      <c r="AE80">
        <v>0.95818548800000003</v>
      </c>
      <c r="AF80">
        <v>0.86234716199999994</v>
      </c>
      <c r="AG80">
        <v>0.87347734399999999</v>
      </c>
      <c r="AH80">
        <v>0.73947242099999999</v>
      </c>
      <c r="AI80">
        <v>0.68799479699999999</v>
      </c>
    </row>
    <row r="81" spans="1:35" x14ac:dyDescent="0.2">
      <c r="A81" s="36">
        <v>20.190000000000001</v>
      </c>
      <c r="B81" t="s">
        <v>178</v>
      </c>
      <c r="C81">
        <v>117.6</v>
      </c>
      <c r="D81">
        <v>2.3772251308900524E-3</v>
      </c>
      <c r="E81">
        <v>2.7399497487437187E-3</v>
      </c>
      <c r="F81">
        <v>2.5073612684031708E-3</v>
      </c>
      <c r="G81">
        <v>2.3707964601769917E-3</v>
      </c>
      <c r="H81">
        <v>2.8972972972972967E-3</v>
      </c>
      <c r="I81">
        <v>3.0546296296296294E-3</v>
      </c>
      <c r="J81">
        <v>2.9527896995708153E-3</v>
      </c>
      <c r="K81">
        <v>2.7273901808785531E-3</v>
      </c>
      <c r="L81">
        <v>2.5363247863247861E-3</v>
      </c>
      <c r="M81">
        <v>2.2159434914228054E-3</v>
      </c>
      <c r="N81">
        <v>2.0480701754385963E-3</v>
      </c>
      <c r="O81">
        <v>2.1037037037037036E-3</v>
      </c>
      <c r="P81">
        <v>1.8127659574468087E-3</v>
      </c>
      <c r="Q81">
        <v>1.6628175519630484E-3</v>
      </c>
      <c r="S81">
        <v>20.190000000000001</v>
      </c>
      <c r="T81" t="s">
        <v>178</v>
      </c>
      <c r="U81">
        <v>117.6</v>
      </c>
      <c r="V81">
        <v>1</v>
      </c>
      <c r="W81">
        <v>1.1525832</v>
      </c>
      <c r="X81">
        <v>1.0547428750000001</v>
      </c>
      <c r="Y81">
        <v>0.99729572499999997</v>
      </c>
      <c r="Z81">
        <v>1.218772787</v>
      </c>
      <c r="AA81">
        <v>1.2849559719999999</v>
      </c>
      <c r="AB81">
        <v>1.2421161380000001</v>
      </c>
      <c r="AC81">
        <v>1.147299911</v>
      </c>
      <c r="AD81">
        <v>1.066926625</v>
      </c>
      <c r="AE81">
        <v>0.932155505</v>
      </c>
      <c r="AF81">
        <v>0.86153816400000005</v>
      </c>
      <c r="AG81">
        <v>0.88494088199999998</v>
      </c>
      <c r="AH81">
        <v>0.76255544099999995</v>
      </c>
      <c r="AI81">
        <v>0.69947836699999999</v>
      </c>
    </row>
    <row r="82" spans="1:35" x14ac:dyDescent="0.2">
      <c r="A82" s="36">
        <v>20.190000000000001</v>
      </c>
      <c r="B82" t="s">
        <v>180</v>
      </c>
      <c r="C82">
        <v>117.6</v>
      </c>
      <c r="D82">
        <v>2.2431937172774866E-3</v>
      </c>
      <c r="E82">
        <v>2.584170854271357E-3</v>
      </c>
      <c r="F82">
        <v>2.3816534541336353E-3</v>
      </c>
      <c r="G82">
        <v>2.2766961651917409E-3</v>
      </c>
      <c r="H82">
        <v>2.6414414414414416E-3</v>
      </c>
      <c r="I82">
        <v>2.9564814814814814E-3</v>
      </c>
      <c r="J82">
        <v>2.8626609442060085E-3</v>
      </c>
      <c r="K82">
        <v>2.6692506459948316E-3</v>
      </c>
      <c r="L82">
        <v>2.3675213675213675E-3</v>
      </c>
      <c r="M82">
        <v>2.1140262361251261E-3</v>
      </c>
      <c r="N82">
        <v>1.9803508771929824E-3</v>
      </c>
      <c r="O82">
        <v>2E-3</v>
      </c>
      <c r="P82">
        <v>1.6833333333333333E-3</v>
      </c>
      <c r="Q82">
        <v>1.6258660508083141E-3</v>
      </c>
      <c r="S82">
        <v>20.190000000000001</v>
      </c>
      <c r="T82" t="s">
        <v>180</v>
      </c>
      <c r="U82">
        <v>117.6</v>
      </c>
      <c r="V82">
        <v>1</v>
      </c>
      <c r="W82">
        <v>1.1520052119999999</v>
      </c>
      <c r="X82">
        <v>1.0617243780000001</v>
      </c>
      <c r="Y82">
        <v>1.0149351559999999</v>
      </c>
      <c r="Z82">
        <v>1.177536038</v>
      </c>
      <c r="AA82">
        <v>1.3179786739999999</v>
      </c>
      <c r="AB82">
        <v>1.2761541380000001</v>
      </c>
      <c r="AC82">
        <v>1.189933186</v>
      </c>
      <c r="AD82">
        <v>1.055424393</v>
      </c>
      <c r="AE82">
        <v>0.94241804399999995</v>
      </c>
      <c r="AF82">
        <v>0.88282650799999995</v>
      </c>
      <c r="AG82">
        <v>0.89158594899999999</v>
      </c>
      <c r="AH82">
        <v>0.75041817399999999</v>
      </c>
      <c r="AI82">
        <v>0.72479966299999998</v>
      </c>
    </row>
    <row r="83" spans="1:35" x14ac:dyDescent="0.2">
      <c r="A83" s="36">
        <v>20.190000000000001</v>
      </c>
      <c r="B83" t="s">
        <v>181</v>
      </c>
      <c r="C83">
        <v>117.6</v>
      </c>
      <c r="D83">
        <v>2.2615183246073294E-3</v>
      </c>
      <c r="E83">
        <v>2.6206030150753771E-3</v>
      </c>
      <c r="F83">
        <v>2.4178935447338621E-3</v>
      </c>
      <c r="G83">
        <v>2.2970501474926259E-3</v>
      </c>
      <c r="H83">
        <v>2.7855855855855858E-3</v>
      </c>
      <c r="I83">
        <v>2.9861111111111108E-3</v>
      </c>
      <c r="J83">
        <v>2.9291845493562233E-3</v>
      </c>
      <c r="K83">
        <v>2.7080103359173129E-3</v>
      </c>
      <c r="L83">
        <v>2.4102564102564104E-3</v>
      </c>
      <c r="M83">
        <v>2.1261352169525734E-3</v>
      </c>
      <c r="N83">
        <v>2.008421052631579E-3</v>
      </c>
      <c r="O83">
        <v>2.0617283950617282E-3</v>
      </c>
      <c r="P83">
        <v>1.7595744680851063E-3</v>
      </c>
      <c r="Q83">
        <v>1.6073903002309469E-3</v>
      </c>
      <c r="S83">
        <v>20.190000000000001</v>
      </c>
      <c r="T83" t="s">
        <v>181</v>
      </c>
      <c r="U83">
        <v>117.6</v>
      </c>
      <c r="V83">
        <v>1</v>
      </c>
      <c r="W83">
        <v>1.1587803590000001</v>
      </c>
      <c r="X83">
        <v>1.0691461209999999</v>
      </c>
      <c r="Y83">
        <v>1.0157114899999999</v>
      </c>
      <c r="Z83">
        <v>1.231732485</v>
      </c>
      <c r="AA83">
        <v>1.3204010239999999</v>
      </c>
      <c r="AB83">
        <v>1.295229191</v>
      </c>
      <c r="AC83">
        <v>1.1974301979999999</v>
      </c>
      <c r="AD83">
        <v>1.065769127</v>
      </c>
      <c r="AE83">
        <v>0.94013618799999998</v>
      </c>
      <c r="AF83">
        <v>0.888085244</v>
      </c>
      <c r="AG83">
        <v>0.91165672799999997</v>
      </c>
      <c r="AH83">
        <v>0.77805005999999999</v>
      </c>
      <c r="AI83">
        <v>0.71075714199999995</v>
      </c>
    </row>
    <row r="84" spans="1:35" x14ac:dyDescent="0.2">
      <c r="A84" s="36">
        <v>20.290000000000003</v>
      </c>
      <c r="B84" t="s">
        <v>185</v>
      </c>
      <c r="C84">
        <v>118.2666667</v>
      </c>
      <c r="D84">
        <v>2.8018324607329841E-3</v>
      </c>
      <c r="E84">
        <v>3.0963567839195983E-3</v>
      </c>
      <c r="F84">
        <v>2.9222989807474514E-3</v>
      </c>
      <c r="G84">
        <v>2.7538879056047197E-3</v>
      </c>
      <c r="H84">
        <v>3.1630090090090084E-3</v>
      </c>
      <c r="I84">
        <v>3.399907407407407E-3</v>
      </c>
      <c r="J84">
        <v>3.3029613733905577E-3</v>
      </c>
      <c r="K84">
        <v>2.9894056847545214E-3</v>
      </c>
      <c r="L84">
        <v>2.7514529914529915E-3</v>
      </c>
      <c r="M84">
        <v>2.4363269424823412E-3</v>
      </c>
      <c r="N84">
        <v>2.2943859649122806E-3</v>
      </c>
      <c r="O84">
        <v>2.2355555555555553E-3</v>
      </c>
      <c r="P84">
        <v>1.9977304964539006E-3</v>
      </c>
      <c r="Q84">
        <v>1.7424942263279445E-3</v>
      </c>
      <c r="S84">
        <v>20.29</v>
      </c>
      <c r="T84" t="s">
        <v>185</v>
      </c>
      <c r="U84">
        <v>118.2666667</v>
      </c>
      <c r="V84">
        <v>1</v>
      </c>
      <c r="W84">
        <v>1.1051184629999999</v>
      </c>
      <c r="X84">
        <v>1.042995619</v>
      </c>
      <c r="Y84">
        <v>0.98288814300000005</v>
      </c>
      <c r="Z84">
        <v>1.1289072609999999</v>
      </c>
      <c r="AA84">
        <v>1.213458497</v>
      </c>
      <c r="AB84">
        <v>1.178857558</v>
      </c>
      <c r="AC84">
        <v>1.0669466240000001</v>
      </c>
      <c r="AD84">
        <v>0.98201910000000003</v>
      </c>
      <c r="AE84">
        <v>0.86954768900000001</v>
      </c>
      <c r="AF84">
        <v>0.81888763799999997</v>
      </c>
      <c r="AG84">
        <v>0.79789051899999996</v>
      </c>
      <c r="AH84">
        <v>0.71300854899999999</v>
      </c>
      <c r="AI84">
        <v>0.62191235600000006</v>
      </c>
    </row>
    <row r="85" spans="1:35" x14ac:dyDescent="0.2">
      <c r="A85" s="36">
        <v>20.290000000000003</v>
      </c>
      <c r="B85" t="s">
        <v>186</v>
      </c>
      <c r="C85">
        <v>118.2666667</v>
      </c>
      <c r="D85">
        <v>2.9646596858638741E-3</v>
      </c>
      <c r="E85">
        <v>3.2662060301507541E-3</v>
      </c>
      <c r="F85">
        <v>3.0997734994337488E-3</v>
      </c>
      <c r="G85">
        <v>2.9123156342182894E-3</v>
      </c>
      <c r="H85">
        <v>3.4030630630630635E-3</v>
      </c>
      <c r="I85">
        <v>3.5537037037037039E-3</v>
      </c>
      <c r="J85">
        <v>3.5545064377682399E-3</v>
      </c>
      <c r="K85">
        <v>3.1970284237726101E-3</v>
      </c>
      <c r="L85">
        <v>2.8918803418803421E-3</v>
      </c>
      <c r="M85">
        <v>2.5988900100908175E-3</v>
      </c>
      <c r="N85">
        <v>2.427543859649123E-3</v>
      </c>
      <c r="O85">
        <v>2.4938271604938271E-3</v>
      </c>
      <c r="P85">
        <v>2.1489361702127659E-3</v>
      </c>
      <c r="Q85">
        <v>1.8660508083140877E-3</v>
      </c>
      <c r="S85">
        <v>20.29</v>
      </c>
      <c r="T85" t="s">
        <v>186</v>
      </c>
      <c r="U85">
        <v>118.2666667</v>
      </c>
      <c r="V85">
        <v>1</v>
      </c>
      <c r="W85">
        <v>1.101713645</v>
      </c>
      <c r="X85">
        <v>1.0455748140000001</v>
      </c>
      <c r="Y85">
        <v>0.98234399299999997</v>
      </c>
      <c r="Z85">
        <v>1.1478764589999999</v>
      </c>
      <c r="AA85">
        <v>1.1986885780000001</v>
      </c>
      <c r="AB85">
        <v>1.1989593460000001</v>
      </c>
      <c r="AC85">
        <v>1.0783795650000001</v>
      </c>
      <c r="AD85">
        <v>0.97545102900000002</v>
      </c>
      <c r="AE85">
        <v>0.87662338500000003</v>
      </c>
      <c r="AF85">
        <v>0.818827156</v>
      </c>
      <c r="AG85">
        <v>0.84118496700000001</v>
      </c>
      <c r="AH85">
        <v>0.72485087599999998</v>
      </c>
      <c r="AI85">
        <v>0.62943170800000003</v>
      </c>
    </row>
    <row r="86" spans="1:35" x14ac:dyDescent="0.2">
      <c r="A86" s="36">
        <v>20.290000000000003</v>
      </c>
      <c r="B86" t="s">
        <v>182</v>
      </c>
      <c r="C86">
        <v>118.2666667</v>
      </c>
      <c r="D86">
        <v>2.9083769633507848E-3</v>
      </c>
      <c r="E86">
        <v>3.202638190954774E-3</v>
      </c>
      <c r="F86">
        <v>3.0014609286523213E-3</v>
      </c>
      <c r="G86">
        <v>2.8369380530973453E-3</v>
      </c>
      <c r="H86">
        <v>3.3265045045045042E-3</v>
      </c>
      <c r="I86">
        <v>3.5756481481481477E-3</v>
      </c>
      <c r="J86">
        <v>3.4963948497854069E-3</v>
      </c>
      <c r="K86">
        <v>3.0755813953488374E-3</v>
      </c>
      <c r="L86">
        <v>2.8371581196581196E-3</v>
      </c>
      <c r="M86">
        <v>2.5622603430877902E-3</v>
      </c>
      <c r="N86">
        <v>2.3758596491228073E-3</v>
      </c>
      <c r="O86">
        <v>2.3511111111111107E-3</v>
      </c>
      <c r="P86">
        <v>2.0822340425531915E-3</v>
      </c>
      <c r="Q86">
        <v>1.8325635103926096E-3</v>
      </c>
      <c r="S86">
        <v>20.29</v>
      </c>
      <c r="T86" t="s">
        <v>182</v>
      </c>
      <c r="U86">
        <v>118.2666667</v>
      </c>
      <c r="V86">
        <v>1</v>
      </c>
      <c r="W86">
        <v>1.101177128</v>
      </c>
      <c r="X86">
        <v>1.0320054679999999</v>
      </c>
      <c r="Y86">
        <v>0.97543684600000002</v>
      </c>
      <c r="Z86">
        <v>1.143766625</v>
      </c>
      <c r="AA86">
        <v>1.2294307760000001</v>
      </c>
      <c r="AB86">
        <v>1.202180767</v>
      </c>
      <c r="AC86">
        <v>1.057490633</v>
      </c>
      <c r="AD86">
        <v>0.97551251299999997</v>
      </c>
      <c r="AE86">
        <v>0.880993205</v>
      </c>
      <c r="AF86">
        <v>0.81690223799999995</v>
      </c>
      <c r="AG86">
        <v>0.80839283900000003</v>
      </c>
      <c r="AH86">
        <v>0.71594365800000004</v>
      </c>
      <c r="AI86">
        <v>0.63009834499999995</v>
      </c>
    </row>
    <row r="87" spans="1:35" x14ac:dyDescent="0.2">
      <c r="A87" s="36">
        <v>20.39</v>
      </c>
      <c r="B87" t="s">
        <v>187</v>
      </c>
      <c r="C87">
        <v>118.9333333</v>
      </c>
      <c r="D87">
        <v>2.7994764397905754E-3</v>
      </c>
      <c r="E87">
        <v>2.8385678391959798E-3</v>
      </c>
      <c r="F87">
        <v>2.950124575311438E-3</v>
      </c>
      <c r="G87">
        <v>2.926061946902655E-3</v>
      </c>
      <c r="H87">
        <v>3.541945945945946E-3</v>
      </c>
      <c r="I87">
        <v>3.9641666666666653E-3</v>
      </c>
      <c r="J87">
        <v>3.8302145922746774E-3</v>
      </c>
      <c r="K87">
        <v>3.5058139534883716E-3</v>
      </c>
      <c r="L87">
        <v>3.2340384615384614E-3</v>
      </c>
      <c r="M87">
        <v>2.8598385469223008E-3</v>
      </c>
      <c r="N87">
        <v>2.6870526315789472E-3</v>
      </c>
      <c r="O87">
        <v>2.6799999999999992E-3</v>
      </c>
      <c r="P87">
        <v>2.3735106382978726E-3</v>
      </c>
      <c r="Q87">
        <v>2.0889145496535795E-3</v>
      </c>
      <c r="S87">
        <v>20.39</v>
      </c>
      <c r="T87" t="s">
        <v>187</v>
      </c>
      <c r="U87">
        <v>118.9333333</v>
      </c>
      <c r="V87">
        <v>1</v>
      </c>
      <c r="W87">
        <v>1.013963825</v>
      </c>
      <c r="X87">
        <v>1.0538129679999999</v>
      </c>
      <c r="Y87">
        <v>1.045217565</v>
      </c>
      <c r="Z87">
        <v>1.265217273</v>
      </c>
      <c r="AA87">
        <v>1.416038589</v>
      </c>
      <c r="AB87">
        <v>1.3681896149999999</v>
      </c>
      <c r="AC87">
        <v>1.252310576</v>
      </c>
      <c r="AD87">
        <v>1.155229748</v>
      </c>
      <c r="AE87">
        <v>1.021561927</v>
      </c>
      <c r="AF87">
        <v>0.95984113100000001</v>
      </c>
      <c r="AG87">
        <v>0.957321863</v>
      </c>
      <c r="AH87">
        <v>0.84784090499999998</v>
      </c>
      <c r="AI87">
        <v>0.74618043599999995</v>
      </c>
    </row>
    <row r="88" spans="1:35" x14ac:dyDescent="0.2">
      <c r="A88" s="36">
        <v>20.490000000000002</v>
      </c>
      <c r="B88" t="s">
        <v>189</v>
      </c>
      <c r="C88">
        <v>119.6</v>
      </c>
      <c r="D88">
        <v>2.6481675392670155E-3</v>
      </c>
      <c r="E88">
        <v>2.683165829145729E-3</v>
      </c>
      <c r="F88">
        <v>2.8533975084937711E-3</v>
      </c>
      <c r="G88">
        <v>2.8377876106194691E-3</v>
      </c>
      <c r="H88">
        <v>3.5125585585585582E-3</v>
      </c>
      <c r="I88">
        <v>4.006018518518519E-3</v>
      </c>
      <c r="J88">
        <v>3.8229613733905573E-3</v>
      </c>
      <c r="K88">
        <v>3.6169250645994829E-3</v>
      </c>
      <c r="L88">
        <v>3.2954487179487181E-3</v>
      </c>
      <c r="M88">
        <v>2.9276488395560039E-3</v>
      </c>
      <c r="N88">
        <v>2.7146666666666664E-3</v>
      </c>
      <c r="O88">
        <v>2.764938271604938E-3</v>
      </c>
      <c r="P88">
        <v>2.4006028368794329E-3</v>
      </c>
      <c r="Q88">
        <v>2.115935334872979E-3</v>
      </c>
      <c r="S88">
        <v>20.49</v>
      </c>
      <c r="T88" t="s">
        <v>189</v>
      </c>
      <c r="U88">
        <v>119.6</v>
      </c>
      <c r="V88">
        <v>1</v>
      </c>
      <c r="W88">
        <v>1.013216041</v>
      </c>
      <c r="X88">
        <v>1.077498861</v>
      </c>
      <c r="Y88">
        <v>1.071604258</v>
      </c>
      <c r="Z88">
        <v>1.326411002</v>
      </c>
      <c r="AA88">
        <v>1.512751161</v>
      </c>
      <c r="AB88">
        <v>1.4436251920000001</v>
      </c>
      <c r="AC88">
        <v>1.365821841</v>
      </c>
      <c r="AD88">
        <v>1.2444260680000001</v>
      </c>
      <c r="AE88">
        <v>1.10553762</v>
      </c>
      <c r="AF88">
        <v>1.025111375</v>
      </c>
      <c r="AG88">
        <v>1.044094919</v>
      </c>
      <c r="AH88">
        <v>0.90651471299999997</v>
      </c>
      <c r="AI88">
        <v>0.79901868099999995</v>
      </c>
    </row>
    <row r="89" spans="1:35" x14ac:dyDescent="0.2">
      <c r="A89" s="36">
        <v>20.59</v>
      </c>
      <c r="B89" t="s">
        <v>192</v>
      </c>
      <c r="C89">
        <v>120.2666667</v>
      </c>
      <c r="D89">
        <v>2.3979057591623034E-3</v>
      </c>
      <c r="E89">
        <v>2.4271356783919598E-3</v>
      </c>
      <c r="F89">
        <v>2.648924122310306E-3</v>
      </c>
      <c r="G89">
        <v>2.6294985250737463E-3</v>
      </c>
      <c r="H89">
        <v>3.3657657657657656E-3</v>
      </c>
      <c r="I89">
        <v>3.8027777777777778E-3</v>
      </c>
      <c r="J89">
        <v>3.4871244635193135E-3</v>
      </c>
      <c r="K89">
        <v>3.3992248062015497E-3</v>
      </c>
      <c r="L89">
        <v>3.136752136752137E-3</v>
      </c>
      <c r="M89">
        <v>2.854692230070636E-3</v>
      </c>
      <c r="N89">
        <v>2.5894736842105265E-3</v>
      </c>
      <c r="O89">
        <v>2.6864197530864194E-3</v>
      </c>
      <c r="P89">
        <v>2.3368794326241132E-3</v>
      </c>
      <c r="Q89">
        <v>2.0646651270207852E-3</v>
      </c>
      <c r="S89">
        <v>20.59</v>
      </c>
      <c r="T89" t="s">
        <v>192</v>
      </c>
      <c r="U89">
        <v>120.2666667</v>
      </c>
      <c r="V89">
        <v>1</v>
      </c>
      <c r="W89">
        <v>1.01218977</v>
      </c>
      <c r="X89">
        <v>1.1046823299999999</v>
      </c>
      <c r="Y89">
        <v>1.096581263</v>
      </c>
      <c r="Z89">
        <v>1.4036272080000001</v>
      </c>
      <c r="AA89">
        <v>1.5858745750000001</v>
      </c>
      <c r="AB89">
        <v>1.4542374950000001</v>
      </c>
      <c r="AC89">
        <v>1.417580651</v>
      </c>
      <c r="AD89">
        <v>1.3081215239999999</v>
      </c>
      <c r="AE89">
        <v>1.1904939210000001</v>
      </c>
      <c r="AF89">
        <v>1.079889681</v>
      </c>
      <c r="AG89">
        <v>1.120319155</v>
      </c>
      <c r="AH89">
        <v>0.97455015599999995</v>
      </c>
      <c r="AI89">
        <v>0.86102847000000005</v>
      </c>
    </row>
    <row r="90" spans="1:35" x14ac:dyDescent="0.2">
      <c r="A90" s="36">
        <v>20.69</v>
      </c>
      <c r="B90" t="s">
        <v>194</v>
      </c>
      <c r="C90">
        <v>120.9333333</v>
      </c>
      <c r="D90">
        <v>2.4062827225130889E-3</v>
      </c>
      <c r="E90">
        <v>2.3325376884422108E-3</v>
      </c>
      <c r="F90">
        <v>2.6614722536806345E-3</v>
      </c>
      <c r="G90">
        <v>2.6475988200589974E-3</v>
      </c>
      <c r="H90">
        <v>3.2472792792792794E-3</v>
      </c>
      <c r="I90">
        <v>3.8874074074074076E-3</v>
      </c>
      <c r="J90">
        <v>3.6587124463519317E-3</v>
      </c>
      <c r="K90">
        <v>3.3736434108527134E-3</v>
      </c>
      <c r="L90">
        <v>3.1726495726495723E-3</v>
      </c>
      <c r="M90">
        <v>2.8415741675075685E-3</v>
      </c>
      <c r="N90">
        <v>2.604912280701754E-3</v>
      </c>
      <c r="O90">
        <v>2.6548148148148147E-3</v>
      </c>
      <c r="P90">
        <v>2.3965957446808518E-3</v>
      </c>
      <c r="Q90">
        <v>2.010161662817552E-3</v>
      </c>
      <c r="S90">
        <v>20.69</v>
      </c>
      <c r="T90" t="s">
        <v>194</v>
      </c>
      <c r="U90">
        <v>120.9333333</v>
      </c>
      <c r="V90">
        <v>1</v>
      </c>
      <c r="W90">
        <v>0.96935313000000001</v>
      </c>
      <c r="X90">
        <v>1.10605135</v>
      </c>
      <c r="Y90">
        <v>1.100285846</v>
      </c>
      <c r="Z90">
        <v>1.34950031</v>
      </c>
      <c r="AA90">
        <v>1.615523966</v>
      </c>
      <c r="AB90">
        <v>1.5204831969999999</v>
      </c>
      <c r="AC90">
        <v>1.4020145589999999</v>
      </c>
      <c r="AD90">
        <v>1.318485788</v>
      </c>
      <c r="AE90">
        <v>1.1808978809999999</v>
      </c>
      <c r="AF90">
        <v>1.0825462260000001</v>
      </c>
      <c r="AG90">
        <v>1.1032846599999999</v>
      </c>
      <c r="AH90">
        <v>0.99597429800000004</v>
      </c>
      <c r="AI90">
        <v>0.83538049999999997</v>
      </c>
    </row>
    <row r="91" spans="1:35" x14ac:dyDescent="0.2">
      <c r="A91" s="36">
        <v>20.790000000000003</v>
      </c>
      <c r="B91" t="s">
        <v>197</v>
      </c>
      <c r="C91">
        <v>121.6</v>
      </c>
      <c r="D91">
        <v>2.4594240837696336E-3</v>
      </c>
      <c r="E91">
        <v>2.3483668341708545E-3</v>
      </c>
      <c r="F91">
        <v>2.6705775764439416E-3</v>
      </c>
      <c r="G91">
        <v>2.6591504424778763E-3</v>
      </c>
      <c r="H91">
        <v>3.226162162162162E-3</v>
      </c>
      <c r="I91">
        <v>3.6788888888888882E-3</v>
      </c>
      <c r="J91">
        <v>3.6208583690987128E-3</v>
      </c>
      <c r="K91">
        <v>3.3999999999999994E-3</v>
      </c>
      <c r="L91">
        <v>3.0871794871794879E-3</v>
      </c>
      <c r="M91">
        <v>2.7596367305751765E-3</v>
      </c>
      <c r="N91">
        <v>2.552842105263158E-3</v>
      </c>
      <c r="O91">
        <v>2.5481481481481479E-3</v>
      </c>
      <c r="P91">
        <v>2.3238297872340426E-3</v>
      </c>
      <c r="Q91">
        <v>2.0258660508083145E-3</v>
      </c>
      <c r="S91">
        <v>20.79</v>
      </c>
      <c r="T91" t="s">
        <v>197</v>
      </c>
      <c r="U91">
        <v>121.6</v>
      </c>
      <c r="V91">
        <v>1</v>
      </c>
      <c r="W91">
        <v>0.954844205</v>
      </c>
      <c r="X91">
        <v>1.0858548530000001</v>
      </c>
      <c r="Y91">
        <v>1.0812085890000001</v>
      </c>
      <c r="Z91">
        <v>1.311755131</v>
      </c>
      <c r="AA91">
        <v>1.495833481</v>
      </c>
      <c r="AB91">
        <v>1.472238315</v>
      </c>
      <c r="AC91">
        <v>1.3824374669999999</v>
      </c>
      <c r="AD91">
        <v>1.2552448789999999</v>
      </c>
      <c r="AE91">
        <v>1.122066239</v>
      </c>
      <c r="AF91">
        <v>1.0379836979999999</v>
      </c>
      <c r="AG91">
        <v>1.036075138</v>
      </c>
      <c r="AH91">
        <v>0.94486745999999999</v>
      </c>
      <c r="AI91">
        <v>0.82371562700000001</v>
      </c>
    </row>
    <row r="92" spans="1:35" x14ac:dyDescent="0.2">
      <c r="A92" s="36">
        <v>20.89</v>
      </c>
      <c r="B92" t="s">
        <v>199</v>
      </c>
      <c r="C92">
        <v>122.2666667</v>
      </c>
      <c r="D92">
        <v>2.6141361256544504E-3</v>
      </c>
      <c r="E92">
        <v>2.5250000000000003E-3</v>
      </c>
      <c r="F92">
        <v>2.8363080407701018E-3</v>
      </c>
      <c r="G92">
        <v>2.7786902654867254E-3</v>
      </c>
      <c r="H92">
        <v>3.3964324324324319E-3</v>
      </c>
      <c r="I92">
        <v>3.8072222222222218E-3</v>
      </c>
      <c r="J92">
        <v>3.6898712446351931E-3</v>
      </c>
      <c r="K92">
        <v>3.38062015503876E-3</v>
      </c>
      <c r="L92">
        <v>3.1606410256410258E-3</v>
      </c>
      <c r="M92">
        <v>2.8559031281533806E-3</v>
      </c>
      <c r="N92">
        <v>2.6418947368421048E-3</v>
      </c>
      <c r="O92">
        <v>2.6370370370370371E-3</v>
      </c>
      <c r="P92">
        <v>2.3291489361702126E-3</v>
      </c>
      <c r="Q92">
        <v>2.0965357967667438E-3</v>
      </c>
      <c r="S92">
        <v>20.89</v>
      </c>
      <c r="T92" t="s">
        <v>199</v>
      </c>
      <c r="U92">
        <v>122.2666667</v>
      </c>
      <c r="V92">
        <v>1</v>
      </c>
      <c r="W92">
        <v>0.96590226300000004</v>
      </c>
      <c r="X92">
        <v>1.0849886559999999</v>
      </c>
      <c r="Y92">
        <v>1.0629478080000001</v>
      </c>
      <c r="Z92">
        <v>1.299256148</v>
      </c>
      <c r="AA92">
        <v>1.456397846</v>
      </c>
      <c r="AB92">
        <v>1.4115069250000001</v>
      </c>
      <c r="AC92">
        <v>1.2932073900000001</v>
      </c>
      <c r="AD92">
        <v>1.209057552</v>
      </c>
      <c r="AE92">
        <v>1.0924844730000001</v>
      </c>
      <c r="AF92">
        <v>1.0106186559999999</v>
      </c>
      <c r="AG92">
        <v>1.0087604130000001</v>
      </c>
      <c r="AH92">
        <v>0.89098226899999999</v>
      </c>
      <c r="AI92">
        <v>0.80199947400000005</v>
      </c>
    </row>
    <row r="93" spans="1:35" x14ac:dyDescent="0.2">
      <c r="A93" s="36">
        <v>20.99</v>
      </c>
      <c r="B93" t="s">
        <v>202</v>
      </c>
      <c r="C93">
        <v>122.9333333</v>
      </c>
      <c r="D93">
        <v>2.2219895287958111E-3</v>
      </c>
      <c r="E93">
        <v>2.1545226130653271E-3</v>
      </c>
      <c r="F93">
        <v>2.423556058890147E-3</v>
      </c>
      <c r="G93">
        <v>2.3262536873156344E-3</v>
      </c>
      <c r="H93">
        <v>2.8414414414414412E-3</v>
      </c>
      <c r="I93">
        <v>3.1064814814814813E-3</v>
      </c>
      <c r="J93">
        <v>3.1330472103004293E-3</v>
      </c>
      <c r="K93">
        <v>2.8630490956072351E-3</v>
      </c>
      <c r="L93">
        <v>2.6666666666666666E-3</v>
      </c>
      <c r="M93">
        <v>2.3491422805247222E-3</v>
      </c>
      <c r="N93">
        <v>2.1663157894736842E-3</v>
      </c>
      <c r="O93">
        <v>2.2123456790123456E-3</v>
      </c>
      <c r="P93">
        <v>1.992198581560284E-3</v>
      </c>
      <c r="Q93">
        <v>1.71824480369515E-3</v>
      </c>
      <c r="S93">
        <v>20.99</v>
      </c>
      <c r="T93" t="s">
        <v>202</v>
      </c>
      <c r="U93">
        <v>122.9333333</v>
      </c>
      <c r="V93">
        <v>1</v>
      </c>
      <c r="W93">
        <v>0.96963670899999999</v>
      </c>
      <c r="X93">
        <v>1.0907144369999999</v>
      </c>
      <c r="Y93">
        <v>1.0469237849999999</v>
      </c>
      <c r="Z93">
        <v>1.2787825530000001</v>
      </c>
      <c r="AA93">
        <v>1.398063061</v>
      </c>
      <c r="AB93">
        <v>1.410018891</v>
      </c>
      <c r="AC93">
        <v>1.288507015</v>
      </c>
      <c r="AD93">
        <v>1.2001256680000001</v>
      </c>
      <c r="AE93">
        <v>1.0572247299999999</v>
      </c>
      <c r="AF93">
        <v>0.97494419399999999</v>
      </c>
      <c r="AG93">
        <v>0.99565981299999995</v>
      </c>
      <c r="AH93">
        <v>0.89658324499999997</v>
      </c>
      <c r="AI93">
        <v>0.77329113500000002</v>
      </c>
    </row>
    <row r="94" spans="1:35" x14ac:dyDescent="0.2">
      <c r="A94" s="36">
        <v>21.090000000000003</v>
      </c>
      <c r="B94" t="s">
        <v>204</v>
      </c>
      <c r="C94">
        <v>123.2731546</v>
      </c>
      <c r="D94">
        <v>2.3410994764397905E-3</v>
      </c>
      <c r="E94">
        <v>2.3026381909547738E-3</v>
      </c>
      <c r="F94">
        <v>2.5459569648924119E-3</v>
      </c>
      <c r="G94">
        <v>2.4620914454277286E-3</v>
      </c>
      <c r="H94">
        <v>2.984648648648649E-3</v>
      </c>
      <c r="I94">
        <v>3.286666666666666E-3</v>
      </c>
      <c r="J94">
        <v>3.1632403433476393E-3</v>
      </c>
      <c r="K94">
        <v>2.9936692506459944E-3</v>
      </c>
      <c r="L94">
        <v>2.7599572649572648E-3</v>
      </c>
      <c r="M94">
        <v>2.4376387487386477E-3</v>
      </c>
      <c r="N94">
        <v>2.3525614035087719E-3</v>
      </c>
      <c r="O94">
        <v>2.312839506172839E-3</v>
      </c>
      <c r="P94">
        <v>2.1328368794326243E-3</v>
      </c>
      <c r="Q94">
        <v>1.935565819861432E-3</v>
      </c>
      <c r="S94">
        <v>21.09</v>
      </c>
      <c r="T94" t="s">
        <v>204</v>
      </c>
      <c r="U94">
        <v>123.2731546</v>
      </c>
      <c r="V94">
        <v>1</v>
      </c>
      <c r="W94">
        <v>0.98357127200000005</v>
      </c>
      <c r="X94">
        <v>1.0875048199999999</v>
      </c>
      <c r="Y94">
        <v>1.051681686</v>
      </c>
      <c r="Z94">
        <v>1.274891853</v>
      </c>
      <c r="AA94">
        <v>1.403898766</v>
      </c>
      <c r="AB94">
        <v>1.351177246</v>
      </c>
      <c r="AC94">
        <v>1.278745</v>
      </c>
      <c r="AD94">
        <v>1.17891499</v>
      </c>
      <c r="AE94">
        <v>1.041236724</v>
      </c>
      <c r="AF94">
        <v>1.0048959589999999</v>
      </c>
      <c r="AG94">
        <v>0.98792876100000004</v>
      </c>
      <c r="AH94">
        <v>0.91104068900000001</v>
      </c>
      <c r="AI94">
        <v>0.82677641000000002</v>
      </c>
    </row>
    <row r="95" spans="1:35" x14ac:dyDescent="0.2">
      <c r="A95" s="36">
        <v>21.19</v>
      </c>
      <c r="B95" t="s">
        <v>243</v>
      </c>
      <c r="C95">
        <v>123.5766598</v>
      </c>
      <c r="D95">
        <v>2.576701570680628E-3</v>
      </c>
      <c r="E95">
        <v>2.5956030150753773E-3</v>
      </c>
      <c r="F95">
        <v>2.8021517553793885E-3</v>
      </c>
      <c r="G95">
        <v>2.7153539823008849E-3</v>
      </c>
      <c r="H95">
        <v>3.2896396396396394E-3</v>
      </c>
      <c r="I95">
        <v>3.6333333333333326E-3</v>
      </c>
      <c r="J95">
        <v>3.5085836909871234E-3</v>
      </c>
      <c r="K95">
        <v>3.239018087855297E-3</v>
      </c>
      <c r="L95">
        <v>3.0277777777777781E-3</v>
      </c>
      <c r="M95">
        <v>2.6947527749747731E-3</v>
      </c>
      <c r="N95">
        <v>2.5050877192982456E-3</v>
      </c>
      <c r="O95">
        <v>2.5567901234567897E-3</v>
      </c>
      <c r="P95">
        <v>2.319148936170213E-3</v>
      </c>
      <c r="Q95">
        <v>2.0138568129330252E-3</v>
      </c>
      <c r="S95">
        <v>21.19</v>
      </c>
      <c r="T95" t="s">
        <v>243</v>
      </c>
      <c r="U95">
        <v>123.5766598</v>
      </c>
      <c r="V95">
        <v>1</v>
      </c>
      <c r="W95">
        <v>1.007335519</v>
      </c>
      <c r="X95">
        <v>1.0874956520000001</v>
      </c>
      <c r="Y95">
        <v>1.053810039</v>
      </c>
      <c r="Z95">
        <v>1.2766863180000001</v>
      </c>
      <c r="AA95">
        <v>1.410071455</v>
      </c>
      <c r="AB95">
        <v>1.361656985</v>
      </c>
      <c r="AC95">
        <v>1.2570404449999999</v>
      </c>
      <c r="AD95">
        <v>1.175059546</v>
      </c>
      <c r="AE95">
        <v>1.045814853</v>
      </c>
      <c r="AF95">
        <v>0.97220716100000004</v>
      </c>
      <c r="AG95">
        <v>0.99227250499999997</v>
      </c>
      <c r="AH95">
        <v>0.90004561000000005</v>
      </c>
      <c r="AI95">
        <v>0.78156385500000003</v>
      </c>
    </row>
    <row r="96" spans="1:35" x14ac:dyDescent="0.2">
      <c r="A96" s="36">
        <v>21.290000000000003</v>
      </c>
      <c r="B96" t="s">
        <v>206</v>
      </c>
      <c r="C96">
        <v>123.8801649</v>
      </c>
      <c r="D96">
        <v>2.7596858638743453E-3</v>
      </c>
      <c r="E96">
        <v>2.9410804020100507E-3</v>
      </c>
      <c r="F96">
        <v>2.9798414496036243E-3</v>
      </c>
      <c r="G96">
        <v>2.8971858407079647E-3</v>
      </c>
      <c r="H96">
        <v>3.4371531531531534E-3</v>
      </c>
      <c r="I96">
        <v>3.8418518518518519E-3</v>
      </c>
      <c r="J96">
        <v>3.7027038626609443E-3</v>
      </c>
      <c r="K96">
        <v>3.4648578811369507E-3</v>
      </c>
      <c r="L96">
        <v>3.12465811965812E-3</v>
      </c>
      <c r="M96">
        <v>2.8593340060544905E-3</v>
      </c>
      <c r="N96">
        <v>2.6809122807017545E-3</v>
      </c>
      <c r="O96">
        <v>2.6237037037037032E-3</v>
      </c>
      <c r="P96">
        <v>2.3685106382978728E-3</v>
      </c>
      <c r="Q96">
        <v>2.1034642032332564E-3</v>
      </c>
      <c r="S96">
        <v>21.29</v>
      </c>
      <c r="T96" t="s">
        <v>206</v>
      </c>
      <c r="U96">
        <v>123.8801649</v>
      </c>
      <c r="V96">
        <v>1</v>
      </c>
      <c r="W96">
        <v>1.0657301400000001</v>
      </c>
      <c r="X96">
        <v>1.0797755959999999</v>
      </c>
      <c r="Y96">
        <v>1.049824503</v>
      </c>
      <c r="Z96">
        <v>1.2454871030000001</v>
      </c>
      <c r="AA96">
        <v>1.3921337579999999</v>
      </c>
      <c r="AB96">
        <v>1.3417120810000001</v>
      </c>
      <c r="AC96">
        <v>1.255526191</v>
      </c>
      <c r="AD96">
        <v>1.132251377</v>
      </c>
      <c r="AE96">
        <v>1.036108509</v>
      </c>
      <c r="AF96">
        <v>0.97145559800000003</v>
      </c>
      <c r="AG96">
        <v>0.95072549299999998</v>
      </c>
      <c r="AH96">
        <v>0.85825371299999997</v>
      </c>
      <c r="AI96">
        <v>0.76221146399999995</v>
      </c>
    </row>
    <row r="97" spans="1:35" x14ac:dyDescent="0.2">
      <c r="A97" s="36">
        <v>21.39</v>
      </c>
      <c r="B97" t="s">
        <v>208</v>
      </c>
      <c r="C97">
        <v>124.1836701</v>
      </c>
      <c r="D97">
        <v>2.0298429319371728E-3</v>
      </c>
      <c r="E97">
        <v>2.1984924623115578E-3</v>
      </c>
      <c r="F97">
        <v>2.1834654586636469E-3</v>
      </c>
      <c r="G97">
        <v>2.1132743362831858E-3</v>
      </c>
      <c r="H97">
        <v>2.5459459459459461E-3</v>
      </c>
      <c r="I97">
        <v>2.7601851851851845E-3</v>
      </c>
      <c r="J97">
        <v>2.7145922746781115E-3</v>
      </c>
      <c r="K97">
        <v>2.5465116279069768E-3</v>
      </c>
      <c r="L97">
        <v>2.3589743589743591E-3</v>
      </c>
      <c r="M97">
        <v>2.0837537840565088E-3</v>
      </c>
      <c r="N97">
        <v>1.9178947368421054E-3</v>
      </c>
      <c r="O97">
        <v>1.9802469135802468E-3</v>
      </c>
      <c r="P97">
        <v>1.7787234042553192E-3</v>
      </c>
      <c r="Q97">
        <v>1.5635103926096999E-3</v>
      </c>
      <c r="S97">
        <v>21.39</v>
      </c>
      <c r="T97" t="s">
        <v>208</v>
      </c>
      <c r="U97">
        <v>124.1836701</v>
      </c>
      <c r="V97">
        <v>1</v>
      </c>
      <c r="W97">
        <v>1.083085015</v>
      </c>
      <c r="X97">
        <v>1.0756819769999999</v>
      </c>
      <c r="Y97">
        <v>1.0411023939999999</v>
      </c>
      <c r="Z97">
        <v>1.2542576110000001</v>
      </c>
      <c r="AA97">
        <v>1.3598023480000001</v>
      </c>
      <c r="AB97">
        <v>1.3373410480000001</v>
      </c>
      <c r="AC97">
        <v>1.2545362929999999</v>
      </c>
      <c r="AD97">
        <v>1.162146254</v>
      </c>
      <c r="AE97">
        <v>1.0265591249999999</v>
      </c>
      <c r="AF97">
        <v>0.94484883900000005</v>
      </c>
      <c r="AG97">
        <v>0.97556657300000005</v>
      </c>
      <c r="AH97">
        <v>0.87628622700000003</v>
      </c>
      <c r="AI97">
        <v>0.77026176199999996</v>
      </c>
    </row>
    <row r="98" spans="1:35" x14ac:dyDescent="0.2">
      <c r="A98" s="36">
        <v>21.490000000000002</v>
      </c>
      <c r="B98" t="s">
        <v>210</v>
      </c>
      <c r="C98">
        <v>124.4871753</v>
      </c>
      <c r="D98">
        <v>3.0178010471204188E-3</v>
      </c>
      <c r="E98">
        <v>3.4165829145728641E-3</v>
      </c>
      <c r="F98">
        <v>3.1680747451868626E-3</v>
      </c>
      <c r="G98">
        <v>3.0833805309734511E-3</v>
      </c>
      <c r="H98">
        <v>3.6283243243243248E-3</v>
      </c>
      <c r="I98">
        <v>3.9405555555555548E-3</v>
      </c>
      <c r="J98">
        <v>3.7866952789699575E-3</v>
      </c>
      <c r="K98">
        <v>3.5538759689922473E-3</v>
      </c>
      <c r="L98">
        <v>3.315833333333333E-3</v>
      </c>
      <c r="M98">
        <v>2.8804238143289606E-3</v>
      </c>
      <c r="N98">
        <v>2.7497894736842107E-3</v>
      </c>
      <c r="O98">
        <v>2.6911111111111107E-3</v>
      </c>
      <c r="P98">
        <v>2.5029787234042557E-3</v>
      </c>
      <c r="Q98">
        <v>2.277367205542725E-3</v>
      </c>
      <c r="S98">
        <v>21.49</v>
      </c>
      <c r="T98" t="s">
        <v>210</v>
      </c>
      <c r="U98">
        <v>124.4871753</v>
      </c>
      <c r="V98">
        <v>1</v>
      </c>
      <c r="W98">
        <v>1.1321431930000001</v>
      </c>
      <c r="X98">
        <v>1.0497957600000001</v>
      </c>
      <c r="Y98">
        <v>1.0217308839999999</v>
      </c>
      <c r="Z98">
        <v>1.202307332</v>
      </c>
      <c r="AA98">
        <v>1.3057704910000001</v>
      </c>
      <c r="AB98">
        <v>1.2547862569999999</v>
      </c>
      <c r="AC98">
        <v>1.1776375960000001</v>
      </c>
      <c r="AD98">
        <v>1.0987580960000001</v>
      </c>
      <c r="AE98">
        <v>0.95447770399999998</v>
      </c>
      <c r="AF98">
        <v>0.91118977999999995</v>
      </c>
      <c r="AG98">
        <v>0.89174570099999995</v>
      </c>
      <c r="AH98">
        <v>0.82940481600000004</v>
      </c>
      <c r="AI98">
        <v>0.75464458099999998</v>
      </c>
    </row>
    <row r="99" spans="1:35" x14ac:dyDescent="0.2">
      <c r="A99" s="36">
        <v>21.590000000000003</v>
      </c>
      <c r="B99" t="s">
        <v>212</v>
      </c>
      <c r="C99">
        <v>124.7906804</v>
      </c>
      <c r="D99">
        <v>1.4267015706806281E-4</v>
      </c>
      <c r="E99">
        <v>1.6180904522613068E-4</v>
      </c>
      <c r="F99">
        <v>1.5135900339750848E-4</v>
      </c>
      <c r="G99">
        <v>1.4163716814159292E-4</v>
      </c>
      <c r="H99">
        <v>1.6945945945945947E-4</v>
      </c>
      <c r="I99">
        <v>1.8333333333333334E-4</v>
      </c>
      <c r="J99">
        <v>1.805793991416309E-4</v>
      </c>
      <c r="K99">
        <v>1.9186046511627906E-4</v>
      </c>
      <c r="L99">
        <v>1.3750000000000001E-4</v>
      </c>
      <c r="M99">
        <v>1.4984863773965691E-4</v>
      </c>
      <c r="N99">
        <v>1.2157894736842105E-4</v>
      </c>
      <c r="O99">
        <v>1.2222222222222221E-4</v>
      </c>
      <c r="P99">
        <v>1.0531914893617023E-4</v>
      </c>
      <c r="Q99">
        <v>1.143187066974596E-4</v>
      </c>
      <c r="S99">
        <v>21.59</v>
      </c>
      <c r="T99" t="s">
        <v>212</v>
      </c>
      <c r="U99">
        <v>124.7906804</v>
      </c>
      <c r="V99">
        <v>1</v>
      </c>
      <c r="W99">
        <v>1.1341478030000001</v>
      </c>
      <c r="X99">
        <v>1.060901638</v>
      </c>
      <c r="Y99">
        <v>0.99275960100000005</v>
      </c>
      <c r="Z99">
        <v>1.1877708899999999</v>
      </c>
      <c r="AA99">
        <v>1.2850152909999999</v>
      </c>
      <c r="AB99">
        <v>1.265712486</v>
      </c>
      <c r="AC99">
        <v>1.3447834439999999</v>
      </c>
      <c r="AD99">
        <v>0.96376146799999995</v>
      </c>
      <c r="AE99">
        <v>1.050315222</v>
      </c>
      <c r="AF99">
        <v>0.85216803500000005</v>
      </c>
      <c r="AG99">
        <v>0.85667685999999998</v>
      </c>
      <c r="AH99">
        <v>0.73820027300000002</v>
      </c>
      <c r="AI99">
        <v>0.80127974199999996</v>
      </c>
    </row>
    <row r="100" spans="1:35" x14ac:dyDescent="0.2">
      <c r="A100" s="36">
        <v>21.69</v>
      </c>
      <c r="B100" t="s">
        <v>244</v>
      </c>
      <c r="C100">
        <v>125.0941856</v>
      </c>
      <c r="D100">
        <v>3.0955497382198949E-3</v>
      </c>
      <c r="E100">
        <v>3.5001256281407041E-3</v>
      </c>
      <c r="F100">
        <v>3.2291166477916196E-3</v>
      </c>
      <c r="G100">
        <v>3.0819321533923304E-3</v>
      </c>
      <c r="H100">
        <v>3.6696396396396396E-3</v>
      </c>
      <c r="I100">
        <v>3.8695370370370368E-3</v>
      </c>
      <c r="J100">
        <v>3.7574892703862665E-3</v>
      </c>
      <c r="K100">
        <v>3.4173126614987083E-3</v>
      </c>
      <c r="L100">
        <v>3.1762606837606841E-3</v>
      </c>
      <c r="M100">
        <v>2.8291624621594345E-3</v>
      </c>
      <c r="N100">
        <v>2.5800350877192985E-3</v>
      </c>
      <c r="O100">
        <v>2.6123456790123458E-3</v>
      </c>
      <c r="P100">
        <v>2.3823758865248227E-3</v>
      </c>
      <c r="Q100">
        <v>2.1990762124711317E-3</v>
      </c>
      <c r="S100">
        <v>21.69</v>
      </c>
      <c r="T100" t="s">
        <v>244</v>
      </c>
      <c r="U100">
        <v>125.0941856</v>
      </c>
      <c r="V100">
        <v>1</v>
      </c>
      <c r="W100">
        <v>1.1306959750000001</v>
      </c>
      <c r="X100">
        <v>1.0431480420000001</v>
      </c>
      <c r="Y100">
        <v>0.995600916</v>
      </c>
      <c r="Z100">
        <v>1.1854565260000001</v>
      </c>
      <c r="AA100">
        <v>1.2500322610000001</v>
      </c>
      <c r="AB100">
        <v>1.2138358570000001</v>
      </c>
      <c r="AC100">
        <v>1.10394371</v>
      </c>
      <c r="AD100">
        <v>1.0260732189999999</v>
      </c>
      <c r="AE100">
        <v>0.91394508299999999</v>
      </c>
      <c r="AF100">
        <v>0.83346587999999999</v>
      </c>
      <c r="AG100">
        <v>0.84390363599999996</v>
      </c>
      <c r="AH100">
        <v>0.76961318300000003</v>
      </c>
      <c r="AI100">
        <v>0.71039925000000004</v>
      </c>
    </row>
    <row r="101" spans="1:35" x14ac:dyDescent="0.2">
      <c r="A101" s="36">
        <v>21.79</v>
      </c>
      <c r="B101" t="s">
        <v>214</v>
      </c>
      <c r="C101">
        <v>125.3976907</v>
      </c>
      <c r="D101">
        <v>2.3151832460732982E-3</v>
      </c>
      <c r="E101">
        <v>2.6155778894472364E-3</v>
      </c>
      <c r="F101">
        <v>2.3805209513023781E-3</v>
      </c>
      <c r="G101">
        <v>2.2563421828908554E-3</v>
      </c>
      <c r="H101">
        <v>2.5855855855855857E-3</v>
      </c>
      <c r="I101">
        <v>2.7296296296296296E-3</v>
      </c>
      <c r="J101">
        <v>2.5815450643776822E-3</v>
      </c>
      <c r="K101">
        <v>2.4224806201550387E-3</v>
      </c>
      <c r="L101">
        <v>2.1965811965811966E-3</v>
      </c>
      <c r="M101">
        <v>2.0141271442986881E-3</v>
      </c>
      <c r="N101">
        <v>1.8231578947368421E-3</v>
      </c>
      <c r="O101">
        <v>1.9629629629629628E-3</v>
      </c>
      <c r="P101">
        <v>1.6627659574468088E-3</v>
      </c>
      <c r="Q101">
        <v>1.5242494226327945E-3</v>
      </c>
      <c r="S101">
        <v>21.79</v>
      </c>
      <c r="T101" t="s">
        <v>214</v>
      </c>
      <c r="U101">
        <v>125.3976907</v>
      </c>
      <c r="V101">
        <v>1</v>
      </c>
      <c r="W101">
        <v>1.1297498349999999</v>
      </c>
      <c r="X101">
        <v>1.028221397</v>
      </c>
      <c r="Y101">
        <v>0.97458470600000002</v>
      </c>
      <c r="Z101">
        <v>1.1167952210000001</v>
      </c>
      <c r="AA101">
        <v>1.1790123459999999</v>
      </c>
      <c r="AB101">
        <v>1.115049994</v>
      </c>
      <c r="AC101">
        <v>1.0463450889999999</v>
      </c>
      <c r="AD101">
        <v>0.94877206800000002</v>
      </c>
      <c r="AE101">
        <v>0.86996446100000002</v>
      </c>
      <c r="AF101">
        <v>0.78747887400000005</v>
      </c>
      <c r="AG101">
        <v>0.84786505199999995</v>
      </c>
      <c r="AH101">
        <v>0.718200583</v>
      </c>
      <c r="AI101">
        <v>0.65837096299999998</v>
      </c>
    </row>
    <row r="102" spans="1:35" x14ac:dyDescent="0.2">
      <c r="A102" s="36">
        <v>22.08</v>
      </c>
      <c r="B102" t="s">
        <v>216</v>
      </c>
      <c r="C102">
        <v>126.2778557</v>
      </c>
      <c r="D102">
        <v>2.8874345549738216E-3</v>
      </c>
      <c r="E102">
        <v>3.076633165829146E-3</v>
      </c>
      <c r="F102">
        <v>2.8210645526613818E-3</v>
      </c>
      <c r="G102">
        <v>2.6619469026548672E-3</v>
      </c>
      <c r="H102">
        <v>2.9603603603603605E-3</v>
      </c>
      <c r="I102">
        <v>3.1314814814814812E-3</v>
      </c>
      <c r="J102">
        <v>3.0150214592274678E-3</v>
      </c>
      <c r="K102">
        <v>2.7170542635658918E-3</v>
      </c>
      <c r="L102">
        <v>2.5854700854700857E-3</v>
      </c>
      <c r="M102">
        <v>2.289606458123108E-3</v>
      </c>
      <c r="N102">
        <v>2.1442105263157893E-3</v>
      </c>
      <c r="O102">
        <v>2.1604938271604936E-3</v>
      </c>
      <c r="P102">
        <v>1.9978723404255319E-3</v>
      </c>
      <c r="Q102">
        <v>1.7621247113163972E-3</v>
      </c>
      <c r="S102">
        <v>22.08</v>
      </c>
      <c r="T102" t="s">
        <v>216</v>
      </c>
      <c r="U102">
        <v>126.2778557</v>
      </c>
      <c r="V102">
        <v>1</v>
      </c>
      <c r="W102">
        <v>1.065524814</v>
      </c>
      <c r="X102">
        <v>0.97701419700000003</v>
      </c>
      <c r="Y102">
        <v>0.921907268</v>
      </c>
      <c r="Z102">
        <v>1.0252562629999999</v>
      </c>
      <c r="AA102">
        <v>1.0845203320000001</v>
      </c>
      <c r="AB102">
        <v>1.0441869420000001</v>
      </c>
      <c r="AC102">
        <v>0.94099250099999998</v>
      </c>
      <c r="AD102">
        <v>0.89542118999999998</v>
      </c>
      <c r="AE102">
        <v>0.79295527399999999</v>
      </c>
      <c r="AF102">
        <v>0.74260056299999999</v>
      </c>
      <c r="AG102">
        <v>0.74823992900000003</v>
      </c>
      <c r="AH102">
        <v>0.69191952300000004</v>
      </c>
      <c r="AI102">
        <v>0.61027347200000004</v>
      </c>
    </row>
    <row r="103" spans="1:35" x14ac:dyDescent="0.2">
      <c r="A103" s="36">
        <v>22.48</v>
      </c>
      <c r="B103" t="s">
        <v>218</v>
      </c>
      <c r="C103">
        <v>127.4918763</v>
      </c>
      <c r="D103">
        <v>1.9314136125654449E-3</v>
      </c>
      <c r="E103">
        <v>2.0716080402010052E-3</v>
      </c>
      <c r="F103">
        <v>2.1370328425821066E-3</v>
      </c>
      <c r="G103">
        <v>2.043952802359882E-3</v>
      </c>
      <c r="H103">
        <v>2.3513513513513514E-3</v>
      </c>
      <c r="I103">
        <v>2.0972222222222221E-3</v>
      </c>
      <c r="J103">
        <v>2.2017167381974249E-3</v>
      </c>
      <c r="K103">
        <v>2.0245478036175712E-3</v>
      </c>
      <c r="L103">
        <v>1.7423076923076923E-3</v>
      </c>
      <c r="M103">
        <v>1.5489404641775982E-3</v>
      </c>
      <c r="N103">
        <v>1.3992982456140352E-3</v>
      </c>
      <c r="O103">
        <v>1.4444444444444444E-3</v>
      </c>
      <c r="P103">
        <v>1.3124113475177306E-3</v>
      </c>
      <c r="Q103">
        <v>1.1685912240184759E-3</v>
      </c>
      <c r="S103">
        <v>22.48</v>
      </c>
      <c r="T103" t="s">
        <v>218</v>
      </c>
      <c r="U103">
        <v>127.4918763</v>
      </c>
      <c r="V103">
        <v>1</v>
      </c>
      <c r="W103">
        <v>1.072586434</v>
      </c>
      <c r="X103">
        <v>1.1064604849999999</v>
      </c>
      <c r="Y103">
        <v>1.058267783</v>
      </c>
      <c r="Z103">
        <v>1.2174250689999999</v>
      </c>
      <c r="AA103">
        <v>1.085848318</v>
      </c>
      <c r="AB103">
        <v>1.1399509269999999</v>
      </c>
      <c r="AC103">
        <v>1.048220739</v>
      </c>
      <c r="AD103">
        <v>0.90208937199999994</v>
      </c>
      <c r="AE103">
        <v>0.80197242800000001</v>
      </c>
      <c r="AF103">
        <v>0.72449434800000001</v>
      </c>
      <c r="AG103">
        <v>0.74786903999999998</v>
      </c>
      <c r="AH103">
        <v>0.67950817900000005</v>
      </c>
      <c r="AI103">
        <v>0.60504452099999995</v>
      </c>
    </row>
    <row r="104" spans="1:35" x14ac:dyDescent="0.2">
      <c r="A104" s="36">
        <v>22.88</v>
      </c>
      <c r="B104" t="s">
        <v>220</v>
      </c>
      <c r="C104">
        <v>128.7058969</v>
      </c>
      <c r="D104">
        <v>2.4089005235602089E-3</v>
      </c>
      <c r="E104">
        <v>2.5787688442211057E-3</v>
      </c>
      <c r="F104">
        <v>2.4566251415628539E-3</v>
      </c>
      <c r="G104">
        <v>2.3341150442477872E-3</v>
      </c>
      <c r="H104">
        <v>2.576036036036036E-3</v>
      </c>
      <c r="I104">
        <v>2.6019444444444441E-3</v>
      </c>
      <c r="J104">
        <v>2.7400643776824031E-3</v>
      </c>
      <c r="K104">
        <v>2.4204134366925061E-3</v>
      </c>
      <c r="L104">
        <v>2.1805769230769227E-3</v>
      </c>
      <c r="M104">
        <v>1.989909182643794E-3</v>
      </c>
      <c r="N104">
        <v>1.8509122807017543E-3</v>
      </c>
      <c r="O104">
        <v>1.8259259259259257E-3</v>
      </c>
      <c r="P104">
        <v>1.6782978723404258E-3</v>
      </c>
      <c r="Q104">
        <v>1.5939953810623557E-3</v>
      </c>
      <c r="S104">
        <v>22.88</v>
      </c>
      <c r="T104" t="s">
        <v>220</v>
      </c>
      <c r="U104">
        <v>128.7058969</v>
      </c>
      <c r="V104">
        <v>1</v>
      </c>
      <c r="W104">
        <v>1.0705169510000001</v>
      </c>
      <c r="X104">
        <v>1.0198117840000001</v>
      </c>
      <c r="Y104">
        <v>0.96895451700000002</v>
      </c>
      <c r="Z104">
        <v>1.069382488</v>
      </c>
      <c r="AA104">
        <v>1.0801377720000001</v>
      </c>
      <c r="AB104">
        <v>1.1374751059999999</v>
      </c>
      <c r="AC104">
        <v>1.0047793229999999</v>
      </c>
      <c r="AD104">
        <v>0.90521667500000003</v>
      </c>
      <c r="AE104">
        <v>0.82606531999999999</v>
      </c>
      <c r="AF104">
        <v>0.76836393300000005</v>
      </c>
      <c r="AG104">
        <v>0.757991419</v>
      </c>
      <c r="AH104">
        <v>0.69670700600000002</v>
      </c>
      <c r="AI104">
        <v>0.66171075400000001</v>
      </c>
    </row>
    <row r="105" spans="1:35" x14ac:dyDescent="0.2">
      <c r="A105" s="36">
        <v>23.28</v>
      </c>
      <c r="B105" t="s">
        <v>224</v>
      </c>
      <c r="C105">
        <v>129.9199175</v>
      </c>
      <c r="D105">
        <v>1.7963350785340313E-3</v>
      </c>
      <c r="E105">
        <v>2.0722361809045226E-3</v>
      </c>
      <c r="F105">
        <v>2.2077802944507358E-3</v>
      </c>
      <c r="G105">
        <v>2.2777374631268439E-3</v>
      </c>
      <c r="H105">
        <v>3.2374234234234227E-3</v>
      </c>
      <c r="I105">
        <v>3.7703703703703701E-3</v>
      </c>
      <c r="J105">
        <v>3.8448068669527896E-3</v>
      </c>
      <c r="K105">
        <v>3.6826873385012917E-3</v>
      </c>
      <c r="L105">
        <v>3.436837606837607E-3</v>
      </c>
      <c r="M105">
        <v>3.0303733602421797E-3</v>
      </c>
      <c r="N105">
        <v>2.8754035087719294E-3</v>
      </c>
      <c r="O105">
        <v>2.6392592592592592E-3</v>
      </c>
      <c r="P105">
        <v>2.4547517730496458E-3</v>
      </c>
      <c r="Q105">
        <v>2.233487297921478E-3</v>
      </c>
      <c r="S105">
        <v>23.28</v>
      </c>
      <c r="T105" t="s">
        <v>224</v>
      </c>
      <c r="U105">
        <v>129.9199175</v>
      </c>
      <c r="V105">
        <v>1</v>
      </c>
      <c r="W105">
        <v>1.153591112</v>
      </c>
      <c r="X105">
        <v>1.2290470309999999</v>
      </c>
      <c r="Y105">
        <v>1.267991418</v>
      </c>
      <c r="Z105">
        <v>1.8022380469999999</v>
      </c>
      <c r="AA105">
        <v>2.098923756</v>
      </c>
      <c r="AB105">
        <v>2.140361736</v>
      </c>
      <c r="AC105">
        <v>2.0501115759999999</v>
      </c>
      <c r="AD105">
        <v>1.9132497319999999</v>
      </c>
      <c r="AE105">
        <v>1.686975552</v>
      </c>
      <c r="AF105">
        <v>1.6007055379999999</v>
      </c>
      <c r="AG105">
        <v>1.4692466289999999</v>
      </c>
      <c r="AH105">
        <v>1.3665333390000001</v>
      </c>
      <c r="AI105">
        <v>1.243357837</v>
      </c>
    </row>
    <row r="106" spans="1:35" x14ac:dyDescent="0.2">
      <c r="A106" s="36">
        <v>23.380000000000017</v>
      </c>
      <c r="B106" t="s">
        <v>225</v>
      </c>
      <c r="C106">
        <v>130.22342269999999</v>
      </c>
      <c r="D106">
        <v>2.2403141361256543E-3</v>
      </c>
      <c r="E106">
        <v>2.4577889447236182E-3</v>
      </c>
      <c r="F106">
        <v>2.6484258210645525E-3</v>
      </c>
      <c r="G106">
        <v>2.734088495575221E-3</v>
      </c>
      <c r="H106">
        <v>3.7958918918918924E-3</v>
      </c>
      <c r="I106">
        <v>4.4333333333333334E-3</v>
      </c>
      <c r="J106">
        <v>4.5424892703862657E-3</v>
      </c>
      <c r="K106">
        <v>4.2325581395348836E-3</v>
      </c>
      <c r="L106">
        <v>3.9738461538461542E-3</v>
      </c>
      <c r="M106">
        <v>3.6617558022199797E-3</v>
      </c>
      <c r="N106">
        <v>3.4130526315789473E-3</v>
      </c>
      <c r="O106">
        <v>3.3600000000000001E-3</v>
      </c>
      <c r="P106">
        <v>2.8953191489361702E-3</v>
      </c>
      <c r="Q106">
        <v>2.7935334872979212E-3</v>
      </c>
      <c r="S106">
        <v>23.38</v>
      </c>
      <c r="T106" t="s">
        <v>225</v>
      </c>
      <c r="U106">
        <v>130.22342269999999</v>
      </c>
      <c r="V106">
        <v>1</v>
      </c>
      <c r="W106">
        <v>1.097073355</v>
      </c>
      <c r="X106">
        <v>1.182167169</v>
      </c>
      <c r="Y106">
        <v>1.2204040730000001</v>
      </c>
      <c r="Z106">
        <v>1.6943569789999999</v>
      </c>
      <c r="AA106">
        <v>1.978889149</v>
      </c>
      <c r="AB106">
        <v>2.027612645</v>
      </c>
      <c r="AC106">
        <v>1.8892699340000001</v>
      </c>
      <c r="AD106">
        <v>1.7737897060000001</v>
      </c>
      <c r="AE106">
        <v>1.6344831929999999</v>
      </c>
      <c r="AF106">
        <v>1.52347056</v>
      </c>
      <c r="AG106">
        <v>1.49978967</v>
      </c>
      <c r="AH106">
        <v>1.2923719499999999</v>
      </c>
      <c r="AI106">
        <v>1.246938294</v>
      </c>
    </row>
    <row r="107" spans="1:35" x14ac:dyDescent="0.2">
      <c r="A107" s="36">
        <v>23.480000000000018</v>
      </c>
      <c r="B107" t="s">
        <v>228</v>
      </c>
      <c r="C107">
        <v>130.77930689999999</v>
      </c>
      <c r="D107">
        <v>2.2366492146596857E-3</v>
      </c>
      <c r="E107">
        <v>2.557035175879397E-3</v>
      </c>
      <c r="F107">
        <v>2.6991732729331826E-3</v>
      </c>
      <c r="G107">
        <v>2.8137610619469026E-3</v>
      </c>
      <c r="H107">
        <v>3.8938018018018022E-3</v>
      </c>
      <c r="I107">
        <v>4.8349074074074076E-3</v>
      </c>
      <c r="J107">
        <v>4.7151287553648061E-3</v>
      </c>
      <c r="K107">
        <v>4.4753229974160208E-3</v>
      </c>
      <c r="L107">
        <v>4.0763461538461544E-3</v>
      </c>
      <c r="M107">
        <v>3.7562058526740666E-3</v>
      </c>
      <c r="N107">
        <v>3.4103859649122804E-3</v>
      </c>
      <c r="O107">
        <v>3.3190123456790124E-3</v>
      </c>
      <c r="P107">
        <v>2.9150000000000001E-3</v>
      </c>
      <c r="Q107">
        <v>2.7461893764434181E-3</v>
      </c>
      <c r="S107">
        <v>23.48</v>
      </c>
      <c r="T107" t="s">
        <v>228</v>
      </c>
      <c r="U107">
        <v>130.77930689999999</v>
      </c>
      <c r="V107">
        <v>1</v>
      </c>
      <c r="W107">
        <v>1.1432437230000001</v>
      </c>
      <c r="X107">
        <v>1.2067932939999999</v>
      </c>
      <c r="Y107">
        <v>1.258025194</v>
      </c>
      <c r="Z107">
        <v>1.7409085769999999</v>
      </c>
      <c r="AA107">
        <v>2.1616744259999998</v>
      </c>
      <c r="AB107">
        <v>2.1081217049999998</v>
      </c>
      <c r="AC107">
        <v>2.0009051790000001</v>
      </c>
      <c r="AD107">
        <v>1.822523678</v>
      </c>
      <c r="AE107">
        <v>1.679389789</v>
      </c>
      <c r="AF107">
        <v>1.524774624</v>
      </c>
      <c r="AG107">
        <v>1.4839217179999999</v>
      </c>
      <c r="AH107">
        <v>1.3032888579999999</v>
      </c>
      <c r="AI107">
        <v>1.22781407</v>
      </c>
    </row>
    <row r="108" spans="1:35" x14ac:dyDescent="0.2">
      <c r="A108" s="36">
        <v>23.480000000000018</v>
      </c>
      <c r="B108" t="s">
        <v>228</v>
      </c>
      <c r="C108">
        <v>130.77930689999999</v>
      </c>
      <c r="D108">
        <v>2.3103538644859683E-3</v>
      </c>
      <c r="E108">
        <v>2.6602114044543095E-3</v>
      </c>
      <c r="F108">
        <v>2.7938000887298433E-3</v>
      </c>
      <c r="G108">
        <v>2.8989455985408328E-3</v>
      </c>
      <c r="H108">
        <v>4.0548471734574666E-3</v>
      </c>
      <c r="I108">
        <v>4.9413095371303069E-3</v>
      </c>
      <c r="J108">
        <v>4.850878250759633E-3</v>
      </c>
      <c r="K108">
        <v>4.6182489311485534E-3</v>
      </c>
      <c r="L108">
        <v>4.2815120372522398E-3</v>
      </c>
      <c r="M108">
        <v>3.8610007692597113E-3</v>
      </c>
      <c r="N108">
        <v>3.5506768431653327E-3</v>
      </c>
      <c r="O108">
        <v>3.4806708689219773E-3</v>
      </c>
      <c r="P108">
        <v>2.9993014934327684E-3</v>
      </c>
      <c r="Q108">
        <v>2.6742369798753067E-3</v>
      </c>
      <c r="S108">
        <v>23.48</v>
      </c>
      <c r="T108" t="s">
        <v>228</v>
      </c>
      <c r="U108">
        <v>130.77930689999999</v>
      </c>
      <c r="V108">
        <v>1</v>
      </c>
      <c r="W108">
        <v>1.1514302830000001</v>
      </c>
      <c r="X108">
        <v>1.2092520250000001</v>
      </c>
      <c r="Y108">
        <v>1.2547625899999999</v>
      </c>
      <c r="Z108">
        <v>1.75507624</v>
      </c>
      <c r="AA108">
        <v>2.1387674040000002</v>
      </c>
      <c r="AB108">
        <v>2.0996256569999998</v>
      </c>
      <c r="AC108">
        <v>1.9989357480000001</v>
      </c>
      <c r="AD108">
        <v>1.853184529</v>
      </c>
      <c r="AE108">
        <v>1.671172901</v>
      </c>
      <c r="AF108">
        <v>1.5368541149999999</v>
      </c>
      <c r="AG108">
        <v>1.5065531400000001</v>
      </c>
      <c r="AH108">
        <v>1.2982000460000001</v>
      </c>
      <c r="AI108">
        <v>1.157501031</v>
      </c>
    </row>
    <row r="110" spans="1:35" x14ac:dyDescent="0.2">
      <c r="A110" s="60" t="s">
        <v>267</v>
      </c>
      <c r="B110" s="60"/>
      <c r="S110" s="60" t="s">
        <v>267</v>
      </c>
      <c r="T110" s="60"/>
    </row>
    <row r="111" spans="1:35" x14ac:dyDescent="0.2">
      <c r="A111" s="38" t="s">
        <v>10</v>
      </c>
      <c r="B111" s="38" t="s">
        <v>0</v>
      </c>
      <c r="C111" s="38" t="s">
        <v>268</v>
      </c>
      <c r="D111" s="38" t="s">
        <v>250</v>
      </c>
      <c r="E111" s="38" t="s">
        <v>251</v>
      </c>
      <c r="F111" s="38" t="s">
        <v>252</v>
      </c>
      <c r="G111" s="38" t="s">
        <v>253</v>
      </c>
      <c r="H111" s="38" t="s">
        <v>254</v>
      </c>
      <c r="I111" s="38" t="s">
        <v>255</v>
      </c>
      <c r="J111" s="38" t="s">
        <v>256</v>
      </c>
      <c r="K111" s="38" t="s">
        <v>257</v>
      </c>
      <c r="L111" s="38" t="s">
        <v>258</v>
      </c>
      <c r="M111" s="38" t="s">
        <v>259</v>
      </c>
      <c r="N111" s="38" t="s">
        <v>260</v>
      </c>
      <c r="O111" s="38" t="s">
        <v>261</v>
      </c>
      <c r="P111" s="38" t="s">
        <v>262</v>
      </c>
      <c r="Q111" s="38" t="s">
        <v>263</v>
      </c>
      <c r="R111" s="38"/>
      <c r="S111" s="38" t="s">
        <v>10</v>
      </c>
      <c r="T111" s="38" t="s">
        <v>0</v>
      </c>
      <c r="U111" s="38" t="s">
        <v>249</v>
      </c>
      <c r="V111" s="38" t="s">
        <v>250</v>
      </c>
      <c r="W111" s="38" t="s">
        <v>251</v>
      </c>
      <c r="X111" s="38" t="s">
        <v>252</v>
      </c>
      <c r="Y111" s="38" t="s">
        <v>253</v>
      </c>
      <c r="Z111" s="38" t="s">
        <v>254</v>
      </c>
      <c r="AA111" s="38" t="s">
        <v>255</v>
      </c>
      <c r="AB111" s="38" t="s">
        <v>256</v>
      </c>
      <c r="AC111" s="38" t="s">
        <v>257</v>
      </c>
      <c r="AD111" s="38" t="s">
        <v>258</v>
      </c>
      <c r="AE111" s="38" t="s">
        <v>259</v>
      </c>
      <c r="AF111" s="38" t="s">
        <v>260</v>
      </c>
      <c r="AG111" s="38" t="s">
        <v>261</v>
      </c>
      <c r="AH111" s="38" t="s">
        <v>262</v>
      </c>
      <c r="AI111" s="38" t="s">
        <v>263</v>
      </c>
    </row>
    <row r="112" spans="1:35" x14ac:dyDescent="0.2">
      <c r="A112" s="35">
        <v>4.51</v>
      </c>
      <c r="B112" t="s">
        <v>242</v>
      </c>
      <c r="C112">
        <v>30.679455449999999</v>
      </c>
      <c r="D112">
        <v>6.2527460732984277E-2</v>
      </c>
      <c r="E112">
        <v>6.0447738693467347E-2</v>
      </c>
      <c r="F112">
        <v>6.2453001132502836E-2</v>
      </c>
      <c r="G112">
        <v>6.0242477876106197E-2</v>
      </c>
      <c r="H112">
        <v>6.5731891891891894E-2</v>
      </c>
      <c r="I112">
        <v>7.6591666666666669E-2</v>
      </c>
      <c r="J112">
        <v>6.4501287553648062E-2</v>
      </c>
      <c r="K112">
        <v>5.7937984496124029E-2</v>
      </c>
      <c r="L112">
        <v>5.3931410256410253E-2</v>
      </c>
      <c r="M112">
        <v>5.0449041372351164E-2</v>
      </c>
      <c r="N112">
        <v>4.9224210526315794E-2</v>
      </c>
      <c r="O112">
        <v>5.1622222222222215E-2</v>
      </c>
      <c r="P112">
        <v>4.6846808510638299E-2</v>
      </c>
      <c r="Q112">
        <v>4.4785219399538105E-2</v>
      </c>
      <c r="S112">
        <v>4.51</v>
      </c>
      <c r="T112" t="s">
        <v>242</v>
      </c>
      <c r="U112">
        <v>30.679455449999999</v>
      </c>
      <c r="V112">
        <v>1</v>
      </c>
      <c r="W112">
        <v>0.96673906099999996</v>
      </c>
      <c r="X112">
        <v>0.99880917000000002</v>
      </c>
      <c r="Y112">
        <v>0.96345633100000005</v>
      </c>
      <c r="Z112">
        <v>1.051248381</v>
      </c>
      <c r="AA112">
        <v>1.2249284680000001</v>
      </c>
      <c r="AB112">
        <v>1.0315673590000001</v>
      </c>
      <c r="AC112">
        <v>0.92660063000000004</v>
      </c>
      <c r="AD112">
        <v>0.86252359599999995</v>
      </c>
      <c r="AE112">
        <v>0.80683016399999996</v>
      </c>
      <c r="AF112">
        <v>0.78724147700000002</v>
      </c>
      <c r="AG112">
        <v>0.82559281299999998</v>
      </c>
      <c r="AH112">
        <v>0.74921974999999996</v>
      </c>
      <c r="AI112">
        <v>0.71624881100000004</v>
      </c>
    </row>
    <row r="113" spans="1:35" x14ac:dyDescent="0.2">
      <c r="A113" s="35">
        <v>5.26</v>
      </c>
      <c r="B113" t="s">
        <v>26</v>
      </c>
      <c r="C113">
        <v>36.02394675</v>
      </c>
      <c r="D113">
        <v>5.3921308900523546E-2</v>
      </c>
      <c r="E113">
        <v>5.1768844221105531E-2</v>
      </c>
      <c r="F113">
        <v>5.3496828992072476E-2</v>
      </c>
      <c r="G113">
        <v>5.0893274336283184E-2</v>
      </c>
      <c r="H113">
        <v>5.4812972972972974E-2</v>
      </c>
      <c r="I113">
        <v>6.5930555555555562E-2</v>
      </c>
      <c r="J113">
        <v>5.2407296137339056E-2</v>
      </c>
      <c r="K113">
        <v>4.7368217054263556E-2</v>
      </c>
      <c r="L113">
        <v>4.4478846153846167E-2</v>
      </c>
      <c r="M113">
        <v>4.0970736629667007E-2</v>
      </c>
      <c r="N113">
        <v>3.9549473684210523E-2</v>
      </c>
      <c r="O113">
        <v>4.1148148148148142E-2</v>
      </c>
      <c r="P113">
        <v>3.8573404255319153E-2</v>
      </c>
      <c r="Q113">
        <v>3.7087759815242496E-2</v>
      </c>
      <c r="S113">
        <v>5.26</v>
      </c>
      <c r="T113" t="s">
        <v>26</v>
      </c>
      <c r="U113">
        <v>36.02394675</v>
      </c>
      <c r="V113">
        <v>1</v>
      </c>
      <c r="W113">
        <v>0.96008137199999999</v>
      </c>
      <c r="X113">
        <v>0.99212778899999998</v>
      </c>
      <c r="Y113">
        <v>0.94384345199999997</v>
      </c>
      <c r="Z113">
        <v>1.0165363949999999</v>
      </c>
      <c r="AA113">
        <v>1.222718011</v>
      </c>
      <c r="AB113">
        <v>0.97192181</v>
      </c>
      <c r="AC113">
        <v>0.87846934799999998</v>
      </c>
      <c r="AD113">
        <v>0.82488439300000005</v>
      </c>
      <c r="AE113">
        <v>0.75982459400000002</v>
      </c>
      <c r="AF113">
        <v>0.73346649900000005</v>
      </c>
      <c r="AG113">
        <v>0.76311478700000002</v>
      </c>
      <c r="AH113">
        <v>0.71536476100000002</v>
      </c>
      <c r="AI113">
        <v>0.68781267700000004</v>
      </c>
    </row>
    <row r="114" spans="1:35" x14ac:dyDescent="0.2">
      <c r="A114" s="35">
        <v>6.68</v>
      </c>
      <c r="B114" t="s">
        <v>40</v>
      </c>
      <c r="C114">
        <v>44.161630539999997</v>
      </c>
      <c r="D114">
        <v>6.3923481675392663E-2</v>
      </c>
      <c r="E114">
        <v>6.204648241206031E-2</v>
      </c>
      <c r="F114">
        <v>6.4065798414496042E-2</v>
      </c>
      <c r="G114">
        <v>6.0957522123893812E-2</v>
      </c>
      <c r="H114">
        <v>6.6004864864864871E-2</v>
      </c>
      <c r="I114">
        <v>7.6311111111111121E-2</v>
      </c>
      <c r="J114">
        <v>6.3721030042918445E-2</v>
      </c>
      <c r="K114">
        <v>5.715503875968992E-2</v>
      </c>
      <c r="L114">
        <v>5.2960256410256409E-2</v>
      </c>
      <c r="M114">
        <v>4.8920282542885975E-2</v>
      </c>
      <c r="N114">
        <v>4.7735789473684211E-2</v>
      </c>
      <c r="O114">
        <v>4.9377777777777777E-2</v>
      </c>
      <c r="P114">
        <v>4.5664893617021279E-2</v>
      </c>
      <c r="Q114">
        <v>4.3385681293302544E-2</v>
      </c>
      <c r="S114">
        <v>6.68</v>
      </c>
      <c r="T114" t="s">
        <v>40</v>
      </c>
      <c r="U114">
        <v>44.161630539999997</v>
      </c>
      <c r="V114">
        <v>1</v>
      </c>
      <c r="W114">
        <v>0.97063677999999998</v>
      </c>
      <c r="X114">
        <v>1.002226361</v>
      </c>
      <c r="Y114">
        <v>0.95360140800000004</v>
      </c>
      <c r="Z114">
        <v>1.0325605419999999</v>
      </c>
      <c r="AA114">
        <v>1.1937884030000001</v>
      </c>
      <c r="AB114">
        <v>0.99683290700000005</v>
      </c>
      <c r="AC114">
        <v>0.89411648499999996</v>
      </c>
      <c r="AD114">
        <v>0.82849455400000005</v>
      </c>
      <c r="AE114">
        <v>0.76529440000000004</v>
      </c>
      <c r="AF114">
        <v>0.746764541</v>
      </c>
      <c r="AG114">
        <v>0.77245132000000005</v>
      </c>
      <c r="AH114">
        <v>0.71436805999999997</v>
      </c>
      <c r="AI114">
        <v>0.67871273799999998</v>
      </c>
    </row>
    <row r="115" spans="1:35" x14ac:dyDescent="0.2">
      <c r="A115" s="35">
        <v>8.11</v>
      </c>
      <c r="B115" t="s">
        <v>49</v>
      </c>
      <c r="C115">
        <v>52.243876849999999</v>
      </c>
      <c r="D115">
        <v>5.845837696335078E-2</v>
      </c>
      <c r="E115">
        <v>5.5956030150753767E-2</v>
      </c>
      <c r="F115">
        <v>5.8678369195922987E-2</v>
      </c>
      <c r="G115">
        <v>5.6014778761061958E-2</v>
      </c>
      <c r="H115">
        <v>6.2237837837837831E-2</v>
      </c>
      <c r="I115">
        <v>7.2663888888888889E-2</v>
      </c>
      <c r="J115">
        <v>5.9689699570815449E-2</v>
      </c>
      <c r="K115">
        <v>5.5197674418604646E-2</v>
      </c>
      <c r="L115">
        <v>5.2053846153846159E-2</v>
      </c>
      <c r="M115">
        <v>4.8920282542885975E-2</v>
      </c>
      <c r="N115">
        <v>4.7842105263157894E-2</v>
      </c>
      <c r="O115">
        <v>4.9377777777777777E-2</v>
      </c>
      <c r="P115">
        <v>4.6309574468085105E-2</v>
      </c>
      <c r="Q115">
        <v>4.4085450346420321E-2</v>
      </c>
      <c r="S115">
        <v>8.11</v>
      </c>
      <c r="T115" t="s">
        <v>49</v>
      </c>
      <c r="U115">
        <v>52.243876849999999</v>
      </c>
      <c r="V115">
        <v>1</v>
      </c>
      <c r="W115">
        <v>0.95719438400000001</v>
      </c>
      <c r="X115">
        <v>1.003763229</v>
      </c>
      <c r="Y115">
        <v>0.95819934900000003</v>
      </c>
      <c r="Z115">
        <v>1.0646521689999999</v>
      </c>
      <c r="AA115">
        <v>1.2430021609999999</v>
      </c>
      <c r="AB115">
        <v>1.021063236</v>
      </c>
      <c r="AC115">
        <v>0.94422180899999997</v>
      </c>
      <c r="AD115">
        <v>0.89044288999999999</v>
      </c>
      <c r="AE115">
        <v>0.83683956100000001</v>
      </c>
      <c r="AF115">
        <v>0.81839605800000004</v>
      </c>
      <c r="AG115">
        <v>0.84466556100000001</v>
      </c>
      <c r="AH115">
        <v>0.792180298</v>
      </c>
      <c r="AI115">
        <v>0.75413401199999996</v>
      </c>
    </row>
    <row r="116" spans="1:35" x14ac:dyDescent="0.2">
      <c r="A116" s="35">
        <v>9.35</v>
      </c>
      <c r="B116" t="s">
        <v>62</v>
      </c>
      <c r="C116">
        <v>59.452590549999996</v>
      </c>
      <c r="D116">
        <v>5.8323534031413604E-2</v>
      </c>
      <c r="E116">
        <v>5.2568216080402012E-2</v>
      </c>
      <c r="F116">
        <v>5.5452774631936583E-2</v>
      </c>
      <c r="G116">
        <v>5.1599380530973446E-2</v>
      </c>
      <c r="H116">
        <v>5.4976756756756756E-2</v>
      </c>
      <c r="I116">
        <v>6.2283333333333336E-2</v>
      </c>
      <c r="J116">
        <v>5.0911802575107294E-2</v>
      </c>
      <c r="K116">
        <v>4.6193798449612404E-2</v>
      </c>
      <c r="L116">
        <v>4.3183974358974364E-2</v>
      </c>
      <c r="M116">
        <v>4.066498486377397E-2</v>
      </c>
      <c r="N116">
        <v>4.0081052631578948E-2</v>
      </c>
      <c r="O116">
        <v>4.3392592592592594E-2</v>
      </c>
      <c r="P116">
        <v>3.9647872340425536E-2</v>
      </c>
      <c r="Q116">
        <v>3.9187066974595841E-2</v>
      </c>
      <c r="S116">
        <v>9.35</v>
      </c>
      <c r="T116" t="s">
        <v>62</v>
      </c>
      <c r="U116">
        <v>59.452590549999996</v>
      </c>
      <c r="V116">
        <v>1</v>
      </c>
      <c r="W116">
        <v>0.90132082999999996</v>
      </c>
      <c r="X116">
        <v>0.95077871300000005</v>
      </c>
      <c r="Y116">
        <v>0.88470943000000002</v>
      </c>
      <c r="Z116">
        <v>0.94261703600000002</v>
      </c>
      <c r="AA116">
        <v>1.067893679</v>
      </c>
      <c r="AB116">
        <v>0.87292039899999996</v>
      </c>
      <c r="AC116">
        <v>0.79202673899999998</v>
      </c>
      <c r="AD116">
        <v>0.74042108500000003</v>
      </c>
      <c r="AE116">
        <v>0.69723115300000005</v>
      </c>
      <c r="AF116">
        <v>0.68721920400000003</v>
      </c>
      <c r="AG116">
        <v>0.74399799899999997</v>
      </c>
      <c r="AH116">
        <v>0.67979200799999995</v>
      </c>
      <c r="AI116">
        <v>0.67189116100000001</v>
      </c>
    </row>
    <row r="117" spans="1:35" x14ac:dyDescent="0.2">
      <c r="A117" s="35">
        <v>10.050000000000001</v>
      </c>
      <c r="B117" t="s">
        <v>72</v>
      </c>
      <c r="C117">
        <v>63.669005919999996</v>
      </c>
      <c r="D117">
        <v>3.8255732984293196E-2</v>
      </c>
      <c r="E117">
        <v>2.9866055276381916E-2</v>
      </c>
      <c r="F117">
        <v>3.1603963759909398E-2</v>
      </c>
      <c r="G117">
        <v>2.7895663716814161E-2</v>
      </c>
      <c r="H117">
        <v>2.5659459459459463E-2</v>
      </c>
      <c r="I117">
        <v>2.6652777777777779E-2</v>
      </c>
      <c r="J117">
        <v>2.1392060085836908E-2</v>
      </c>
      <c r="K117">
        <v>1.9573643410852715E-2</v>
      </c>
      <c r="L117">
        <v>1.9099358974358972E-2</v>
      </c>
      <c r="M117">
        <v>1.8956609485368314E-2</v>
      </c>
      <c r="N117">
        <v>1.9881052631578949E-2</v>
      </c>
      <c r="O117">
        <v>2.3192592592592591E-2</v>
      </c>
      <c r="P117">
        <v>2.2348936170212767E-2</v>
      </c>
      <c r="Q117">
        <v>2.2392609699769053E-2</v>
      </c>
      <c r="S117">
        <v>10.050000000000001</v>
      </c>
      <c r="T117" t="s">
        <v>72</v>
      </c>
      <c r="U117">
        <v>63.669005919999996</v>
      </c>
      <c r="V117">
        <v>1</v>
      </c>
      <c r="W117">
        <v>0.780694891</v>
      </c>
      <c r="X117">
        <v>0.82612359800000001</v>
      </c>
      <c r="Y117">
        <v>0.72918910599999998</v>
      </c>
      <c r="Z117">
        <v>0.67073501000000002</v>
      </c>
      <c r="AA117">
        <v>0.69670022499999995</v>
      </c>
      <c r="AB117">
        <v>0.55918573299999996</v>
      </c>
      <c r="AC117">
        <v>0.51165255200000004</v>
      </c>
      <c r="AD117">
        <v>0.49925481700000002</v>
      </c>
      <c r="AE117">
        <v>0.49552336400000002</v>
      </c>
      <c r="AF117">
        <v>0.51968818999999999</v>
      </c>
      <c r="AG117">
        <v>0.60625142399999998</v>
      </c>
      <c r="AH117">
        <v>0.58419835200000003</v>
      </c>
      <c r="AI117">
        <v>0.58533997299999996</v>
      </c>
    </row>
    <row r="118" spans="1:35" x14ac:dyDescent="0.2">
      <c r="A118" s="35">
        <v>11</v>
      </c>
      <c r="B118" t="s">
        <v>76</v>
      </c>
      <c r="C118">
        <v>70.397603959999998</v>
      </c>
      <c r="D118">
        <v>6.490704188481676E-2</v>
      </c>
      <c r="E118">
        <v>6.1894221105527655E-2</v>
      </c>
      <c r="F118">
        <v>6.3654020385050955E-2</v>
      </c>
      <c r="G118">
        <v>5.9527433628318589E-2</v>
      </c>
      <c r="H118">
        <v>6.180108108108108E-2</v>
      </c>
      <c r="I118">
        <v>7.2102777777777766E-2</v>
      </c>
      <c r="J118">
        <v>5.8389270386266096E-2</v>
      </c>
      <c r="K118">
        <v>5.1282945736434112E-2</v>
      </c>
      <c r="L118">
        <v>4.7521794871794872E-2</v>
      </c>
      <c r="M118">
        <v>4.3416750756811298E-2</v>
      </c>
      <c r="N118">
        <v>4.2207368421052632E-2</v>
      </c>
      <c r="O118">
        <v>4.5637037037037032E-2</v>
      </c>
      <c r="P118">
        <v>4.211914893617022E-2</v>
      </c>
      <c r="Q118">
        <v>3.9886836027713632E-2</v>
      </c>
      <c r="S118">
        <v>11</v>
      </c>
      <c r="T118" t="s">
        <v>76</v>
      </c>
      <c r="U118">
        <v>70.397603959999998</v>
      </c>
      <c r="V118">
        <v>1</v>
      </c>
      <c r="W118">
        <v>0.95358252799999998</v>
      </c>
      <c r="X118">
        <v>0.98069513799999997</v>
      </c>
      <c r="Y118">
        <v>0.91711826500000004</v>
      </c>
      <c r="Z118">
        <v>0.95214755299999998</v>
      </c>
      <c r="AA118">
        <v>1.1108621759999999</v>
      </c>
      <c r="AB118">
        <v>0.89958298299999995</v>
      </c>
      <c r="AC118">
        <v>0.79009833500000004</v>
      </c>
      <c r="AD118">
        <v>0.73215160499999998</v>
      </c>
      <c r="AE118">
        <v>0.668906632</v>
      </c>
      <c r="AF118">
        <v>0.65027410299999999</v>
      </c>
      <c r="AG118">
        <v>0.70311380300000004</v>
      </c>
      <c r="AH118">
        <v>0.64891493600000005</v>
      </c>
      <c r="AI118">
        <v>0.61452247500000001</v>
      </c>
    </row>
    <row r="119" spans="1:35" x14ac:dyDescent="0.2">
      <c r="A119" s="35">
        <v>11.79</v>
      </c>
      <c r="B119" t="s">
        <v>86</v>
      </c>
      <c r="C119">
        <v>76.34652475</v>
      </c>
      <c r="D119">
        <v>5.2445968586387427E-2</v>
      </c>
      <c r="E119">
        <v>4.9637185929648248E-2</v>
      </c>
      <c r="F119">
        <v>5.1197734994337489E-2</v>
      </c>
      <c r="G119">
        <v>4.8587256637168147E-2</v>
      </c>
      <c r="H119">
        <v>5.1428108108108113E-2</v>
      </c>
      <c r="I119">
        <v>6.3405555555555562E-2</v>
      </c>
      <c r="J119">
        <v>4.8701072961373389E-2</v>
      </c>
      <c r="K119">
        <v>4.2670542635658913E-2</v>
      </c>
      <c r="L119">
        <v>3.9105128205128209E-2</v>
      </c>
      <c r="M119">
        <v>3.6384460141271432E-2</v>
      </c>
      <c r="N119">
        <v>3.4977894736842104E-2</v>
      </c>
      <c r="O119">
        <v>3.6659259259259259E-2</v>
      </c>
      <c r="P119">
        <v>3.3201063829787235E-2</v>
      </c>
      <c r="Q119">
        <v>3.2189376443418016E-2</v>
      </c>
      <c r="S119">
        <v>11.79</v>
      </c>
      <c r="T119" t="s">
        <v>86</v>
      </c>
      <c r="U119">
        <v>76.34652475</v>
      </c>
      <c r="V119">
        <v>1</v>
      </c>
      <c r="W119">
        <v>0.94644426000000004</v>
      </c>
      <c r="X119">
        <v>0.97619962699999996</v>
      </c>
      <c r="Y119">
        <v>0.92642500400000005</v>
      </c>
      <c r="Z119">
        <v>0.98059220700000005</v>
      </c>
      <c r="AA119">
        <v>1.208969102</v>
      </c>
      <c r="AB119">
        <v>0.928595167</v>
      </c>
      <c r="AC119">
        <v>0.81360958299999997</v>
      </c>
      <c r="AD119">
        <v>0.745626962</v>
      </c>
      <c r="AE119">
        <v>0.69375132399999995</v>
      </c>
      <c r="AF119">
        <v>0.66693199999999997</v>
      </c>
      <c r="AG119">
        <v>0.69899098500000001</v>
      </c>
      <c r="AH119">
        <v>0.63305273500000003</v>
      </c>
      <c r="AI119">
        <v>0.61376264599999997</v>
      </c>
    </row>
    <row r="120" spans="1:35" x14ac:dyDescent="0.2">
      <c r="A120" s="35">
        <v>12.79</v>
      </c>
      <c r="B120" t="s">
        <v>246</v>
      </c>
      <c r="C120">
        <v>82.505881770000002</v>
      </c>
      <c r="D120">
        <v>5.5238010471204191E-2</v>
      </c>
      <c r="E120">
        <v>5.2796608040201011E-2</v>
      </c>
      <c r="F120">
        <v>5.5212570781426953E-2</v>
      </c>
      <c r="G120">
        <v>5.2511061946902658E-2</v>
      </c>
      <c r="H120">
        <v>5.7651891891891897E-2</v>
      </c>
      <c r="I120">
        <v>6.565E-2</v>
      </c>
      <c r="J120">
        <v>5.5463304721030039E-2</v>
      </c>
      <c r="K120">
        <v>4.932558139534883E-2</v>
      </c>
      <c r="L120">
        <v>4.5255769230769231E-2</v>
      </c>
      <c r="M120">
        <v>4.1582240161453086E-2</v>
      </c>
      <c r="N120">
        <v>4.0399999999999998E-2</v>
      </c>
      <c r="O120">
        <v>4.1896296296296293E-2</v>
      </c>
      <c r="P120">
        <v>3.8143617021276596E-2</v>
      </c>
      <c r="Q120">
        <v>3.6387990762124713E-2</v>
      </c>
      <c r="S120">
        <v>12.79</v>
      </c>
      <c r="T120" t="s">
        <v>246</v>
      </c>
      <c r="U120">
        <v>82.505881770000002</v>
      </c>
      <c r="V120">
        <v>1</v>
      </c>
      <c r="W120">
        <v>0.95580213000000003</v>
      </c>
      <c r="X120">
        <v>0.99953945300000002</v>
      </c>
      <c r="Y120">
        <v>0.95063275300000005</v>
      </c>
      <c r="Z120">
        <v>1.043699645</v>
      </c>
      <c r="AA120">
        <v>1.1884932029999999</v>
      </c>
      <c r="AB120">
        <v>1.004078609</v>
      </c>
      <c r="AC120">
        <v>0.892964482</v>
      </c>
      <c r="AD120">
        <v>0.81928673500000004</v>
      </c>
      <c r="AE120">
        <v>0.75278308900000002</v>
      </c>
      <c r="AF120">
        <v>0.731380433</v>
      </c>
      <c r="AG120">
        <v>0.75846859700000002</v>
      </c>
      <c r="AH120">
        <v>0.69053205699999998</v>
      </c>
      <c r="AI120">
        <v>0.65874911999999997</v>
      </c>
    </row>
    <row r="121" spans="1:35" x14ac:dyDescent="0.2">
      <c r="A121" s="35">
        <v>15.74</v>
      </c>
      <c r="B121" t="s">
        <v>130</v>
      </c>
      <c r="C121">
        <v>96.085872050000006</v>
      </c>
      <c r="D121">
        <v>6.313821989528795E-2</v>
      </c>
      <c r="E121">
        <v>5.9572236180904528E-2</v>
      </c>
      <c r="F121">
        <v>6.0874518686296723E-2</v>
      </c>
      <c r="G121">
        <v>5.7167787610619469E-2</v>
      </c>
      <c r="H121">
        <v>6.0381621621621626E-2</v>
      </c>
      <c r="I121">
        <v>6.8455555555555547E-2</v>
      </c>
      <c r="J121">
        <v>5.5398283261802572E-2</v>
      </c>
      <c r="K121">
        <v>4.893410852713178E-2</v>
      </c>
      <c r="L121">
        <v>4.473782051282052E-2</v>
      </c>
      <c r="M121">
        <v>4.1276488395560043E-2</v>
      </c>
      <c r="N121">
        <v>4.0506315789473682E-2</v>
      </c>
      <c r="O121">
        <v>4.1896296296296293E-2</v>
      </c>
      <c r="P121">
        <v>3.9110638297872341E-2</v>
      </c>
      <c r="Q121">
        <v>3.7087759815242496E-2</v>
      </c>
      <c r="S121">
        <v>15.74</v>
      </c>
      <c r="T121" t="s">
        <v>130</v>
      </c>
      <c r="U121">
        <v>96.085872050000006</v>
      </c>
      <c r="V121">
        <v>1</v>
      </c>
      <c r="W121">
        <v>0.94352099700000003</v>
      </c>
      <c r="X121">
        <v>0.96414689499999995</v>
      </c>
      <c r="Y121">
        <v>0.90543869799999999</v>
      </c>
      <c r="Z121">
        <v>0.95634026000000005</v>
      </c>
      <c r="AA121">
        <v>1.0842173829999999</v>
      </c>
      <c r="AB121">
        <v>0.87741281500000001</v>
      </c>
      <c r="AC121">
        <v>0.77503148799999999</v>
      </c>
      <c r="AD121">
        <v>0.70856955700000002</v>
      </c>
      <c r="AE121">
        <v>0.65374805400000002</v>
      </c>
      <c r="AF121">
        <v>0.64154985499999995</v>
      </c>
      <c r="AG121">
        <v>0.66356473699999996</v>
      </c>
      <c r="AH121">
        <v>0.61944474100000002</v>
      </c>
      <c r="AI121">
        <v>0.58740585099999998</v>
      </c>
    </row>
    <row r="122" spans="1:35" x14ac:dyDescent="0.2">
      <c r="A122" s="35">
        <v>17.34</v>
      </c>
      <c r="B122" t="s">
        <v>148</v>
      </c>
      <c r="C122">
        <v>103.3153937</v>
      </c>
      <c r="D122">
        <v>5.8228350785340312E-2</v>
      </c>
      <c r="E122">
        <v>5.5308919597989954E-2</v>
      </c>
      <c r="F122">
        <v>5.7408720271800683E-2</v>
      </c>
      <c r="G122">
        <v>5.4012654867256642E-2</v>
      </c>
      <c r="H122">
        <v>5.7488108108108109E-2</v>
      </c>
      <c r="I122">
        <v>6.8174999999999999E-2</v>
      </c>
      <c r="J122">
        <v>5.5138197424892704E-2</v>
      </c>
      <c r="K122">
        <v>4.7759689922480621E-2</v>
      </c>
      <c r="L122">
        <v>4.3960897435897442E-2</v>
      </c>
      <c r="M122">
        <v>4.0359233097880934E-2</v>
      </c>
      <c r="N122">
        <v>3.7954736842105256E-2</v>
      </c>
      <c r="O122">
        <v>3.9651851851851848E-2</v>
      </c>
      <c r="P122">
        <v>3.6424468085106389E-2</v>
      </c>
      <c r="Q122">
        <v>3.4988452655889145E-2</v>
      </c>
      <c r="S122">
        <v>17.34</v>
      </c>
      <c r="T122" t="s">
        <v>148</v>
      </c>
      <c r="U122">
        <v>103.3153937</v>
      </c>
      <c r="V122">
        <v>1</v>
      </c>
      <c r="W122">
        <v>0.94986237500000004</v>
      </c>
      <c r="X122">
        <v>0.98592385800000004</v>
      </c>
      <c r="Y122">
        <v>0.92760063000000004</v>
      </c>
      <c r="Z122">
        <v>0.98728724599999995</v>
      </c>
      <c r="AA122">
        <v>1.1708214139999999</v>
      </c>
      <c r="AB122">
        <v>0.94693043300000002</v>
      </c>
      <c r="AC122">
        <v>0.82021368100000003</v>
      </c>
      <c r="AD122">
        <v>0.75497411199999997</v>
      </c>
      <c r="AE122">
        <v>0.69311997599999997</v>
      </c>
      <c r="AF122">
        <v>0.65182572299999997</v>
      </c>
      <c r="AG122">
        <v>0.68097157699999999</v>
      </c>
      <c r="AH122">
        <v>0.62554524700000003</v>
      </c>
      <c r="AI122">
        <v>0.60088345600000004</v>
      </c>
    </row>
    <row r="123" spans="1:35" x14ac:dyDescent="0.2">
      <c r="A123" s="35">
        <v>18.14</v>
      </c>
      <c r="B123" t="s">
        <v>152</v>
      </c>
      <c r="C123">
        <v>106.63965520000001</v>
      </c>
      <c r="D123">
        <v>7.2569293193717271E-2</v>
      </c>
      <c r="E123">
        <v>6.8251130653266337E-2</v>
      </c>
      <c r="F123">
        <v>6.938459796149489E-2</v>
      </c>
      <c r="G123">
        <v>6.4827699115044254E-2</v>
      </c>
      <c r="H123">
        <v>6.6660000000000011E-2</v>
      </c>
      <c r="I123">
        <v>7.4627777777777779E-2</v>
      </c>
      <c r="J123">
        <v>6.0404935622317607E-2</v>
      </c>
      <c r="K123">
        <v>5.2457364341085277E-2</v>
      </c>
      <c r="L123">
        <v>4.6615384615384614E-2</v>
      </c>
      <c r="M123">
        <v>4.2805247225025225E-2</v>
      </c>
      <c r="N123">
        <v>4.1356842105263157E-2</v>
      </c>
      <c r="O123">
        <v>4.3392592592592594E-2</v>
      </c>
      <c r="P123">
        <v>3.9110638297872341E-2</v>
      </c>
      <c r="Q123">
        <v>3.7087759815242496E-2</v>
      </c>
      <c r="S123">
        <v>18.14</v>
      </c>
      <c r="T123" t="s">
        <v>152</v>
      </c>
      <c r="U123">
        <v>106.63965520000001</v>
      </c>
      <c r="V123">
        <v>1</v>
      </c>
      <c r="W123">
        <v>0.94049600899999997</v>
      </c>
      <c r="X123">
        <v>0.95611511299999996</v>
      </c>
      <c r="Y123">
        <v>0.89332135199999996</v>
      </c>
      <c r="Z123">
        <v>0.91857033600000004</v>
      </c>
      <c r="AA123">
        <v>1.0283657799999999</v>
      </c>
      <c r="AB123">
        <v>0.83237596700000005</v>
      </c>
      <c r="AC123">
        <v>0.72285896699999996</v>
      </c>
      <c r="AD123">
        <v>0.64235687799999996</v>
      </c>
      <c r="AE123">
        <v>0.58985343999999995</v>
      </c>
      <c r="AF123">
        <v>0.56989451400000002</v>
      </c>
      <c r="AG123">
        <v>0.59794702</v>
      </c>
      <c r="AH123">
        <v>0.53894197600000004</v>
      </c>
      <c r="AI123">
        <v>0.51106684599999996</v>
      </c>
    </row>
    <row r="124" spans="1:35" x14ac:dyDescent="0.2">
      <c r="A124" s="35">
        <v>18.940000000000001</v>
      </c>
      <c r="B124" t="s">
        <v>247</v>
      </c>
      <c r="C124">
        <v>109.6451232</v>
      </c>
      <c r="D124">
        <v>5.3643691099476427E-2</v>
      </c>
      <c r="E124">
        <v>5.077914572864322E-2</v>
      </c>
      <c r="F124">
        <v>5.2741902604756502E-2</v>
      </c>
      <c r="G124">
        <v>5.0106725663716815E-2</v>
      </c>
      <c r="H124">
        <v>5.3338918918918919E-2</v>
      </c>
      <c r="I124">
        <v>6.6772222222222205E-2</v>
      </c>
      <c r="J124">
        <v>5.0586695278969952E-2</v>
      </c>
      <c r="K124">
        <v>4.5410852713178303E-2</v>
      </c>
      <c r="L124">
        <v>4.2083333333333341E-2</v>
      </c>
      <c r="M124">
        <v>3.8218970736629665E-2</v>
      </c>
      <c r="N124">
        <v>3.6785263157894738E-2</v>
      </c>
      <c r="O124">
        <v>3.9651851851851848E-2</v>
      </c>
      <c r="P124">
        <v>3.5135106382978724E-2</v>
      </c>
      <c r="Q124">
        <v>3.4288683602771368E-2</v>
      </c>
      <c r="S124">
        <v>18.940000000000001</v>
      </c>
      <c r="T124" t="s">
        <v>247</v>
      </c>
      <c r="U124">
        <v>109.6451232</v>
      </c>
      <c r="V124">
        <v>1</v>
      </c>
      <c r="W124">
        <v>0.94660051700000003</v>
      </c>
      <c r="X124">
        <v>0.98318929099999997</v>
      </c>
      <c r="Y124">
        <v>0.93406558399999995</v>
      </c>
      <c r="Z124">
        <v>0.99431858299999998</v>
      </c>
      <c r="AA124">
        <v>1.24473579</v>
      </c>
      <c r="AB124">
        <v>0.94301294800000002</v>
      </c>
      <c r="AC124">
        <v>0.84652736900000003</v>
      </c>
      <c r="AD124">
        <v>0.78449734699999996</v>
      </c>
      <c r="AE124">
        <v>0.71245974999999995</v>
      </c>
      <c r="AF124">
        <v>0.68573326000000001</v>
      </c>
      <c r="AG124">
        <v>0.73917083299999997</v>
      </c>
      <c r="AH124">
        <v>0.65497182700000001</v>
      </c>
      <c r="AI124">
        <v>0.63919321900000003</v>
      </c>
    </row>
    <row r="125" spans="1:35" x14ac:dyDescent="0.2">
      <c r="A125" s="35">
        <v>19.89</v>
      </c>
      <c r="B125" t="s">
        <v>167</v>
      </c>
      <c r="C125">
        <v>115.6</v>
      </c>
      <c r="D125">
        <v>5.7458952879581138E-2</v>
      </c>
      <c r="E125">
        <v>5.4319221105527643E-2</v>
      </c>
      <c r="F125">
        <v>5.6310645526613821E-2</v>
      </c>
      <c r="G125">
        <v>5.3163539823008858E-2</v>
      </c>
      <c r="H125">
        <v>5.6450810810810818E-2</v>
      </c>
      <c r="I125">
        <v>6.565E-2</v>
      </c>
      <c r="J125">
        <v>5.3512660944206009E-2</v>
      </c>
      <c r="K125">
        <v>4.7368217054263556E-2</v>
      </c>
      <c r="L125">
        <v>4.454358974358974E-2</v>
      </c>
      <c r="M125">
        <v>4.1582240161453086E-2</v>
      </c>
      <c r="N125">
        <v>4.0931578947368416E-2</v>
      </c>
      <c r="O125">
        <v>4.2644444444444443E-2</v>
      </c>
      <c r="P125">
        <v>3.9970212765957448E-2</v>
      </c>
      <c r="Q125">
        <v>3.8487297921478057E-2</v>
      </c>
      <c r="S125">
        <v>19.89</v>
      </c>
      <c r="T125" t="s">
        <v>167</v>
      </c>
      <c r="U125">
        <v>115.6</v>
      </c>
      <c r="V125">
        <v>1</v>
      </c>
      <c r="W125">
        <v>0.94535696199999997</v>
      </c>
      <c r="X125">
        <v>0.98001517100000002</v>
      </c>
      <c r="Y125">
        <v>0.92524379899999998</v>
      </c>
      <c r="Z125">
        <v>0.98245456900000006</v>
      </c>
      <c r="AA125">
        <v>1.1425547579999999</v>
      </c>
      <c r="AB125">
        <v>0.93131980800000003</v>
      </c>
      <c r="AC125">
        <v>0.82438357600000001</v>
      </c>
      <c r="AD125">
        <v>0.77522453000000002</v>
      </c>
      <c r="AE125">
        <v>0.72368600699999996</v>
      </c>
      <c r="AF125">
        <v>0.71236207600000001</v>
      </c>
      <c r="AG125">
        <v>0.74217232099999997</v>
      </c>
      <c r="AH125">
        <v>0.69563072000000004</v>
      </c>
      <c r="AI125">
        <v>0.66982247299999997</v>
      </c>
    </row>
    <row r="126" spans="1:35" x14ac:dyDescent="0.2">
      <c r="A126" s="35">
        <v>20.290000000000003</v>
      </c>
      <c r="B126" t="s">
        <v>182</v>
      </c>
      <c r="C126">
        <v>118.2666667</v>
      </c>
      <c r="D126">
        <v>5.3659554973821987E-2</v>
      </c>
      <c r="E126">
        <v>5.0550753768844221E-2</v>
      </c>
      <c r="F126">
        <v>5.2433069082672708E-2</v>
      </c>
      <c r="G126">
        <v>4.973132743362832E-2</v>
      </c>
      <c r="H126">
        <v>5.2519999999999997E-2</v>
      </c>
      <c r="I126">
        <v>6.0880555555555556E-2</v>
      </c>
      <c r="J126">
        <v>4.9546351931330473E-2</v>
      </c>
      <c r="K126">
        <v>4.3062015503875964E-2</v>
      </c>
      <c r="L126">
        <v>4.0788461538461544E-2</v>
      </c>
      <c r="M126">
        <v>3.7607467204843592E-2</v>
      </c>
      <c r="N126">
        <v>3.625368421052632E-2</v>
      </c>
      <c r="O126">
        <v>3.8155555555555554E-2</v>
      </c>
      <c r="P126">
        <v>3.4920212765957449E-2</v>
      </c>
      <c r="Q126">
        <v>3.28891454965358E-2</v>
      </c>
      <c r="S126">
        <v>20.29</v>
      </c>
      <c r="T126" t="s">
        <v>182</v>
      </c>
      <c r="U126">
        <v>118.2666667</v>
      </c>
      <c r="V126">
        <v>1</v>
      </c>
      <c r="W126">
        <v>0.94206434999999999</v>
      </c>
      <c r="X126">
        <v>0.97714319699999996</v>
      </c>
      <c r="Y126">
        <v>0.92679351300000001</v>
      </c>
      <c r="Z126">
        <v>0.97876324199999998</v>
      </c>
      <c r="AA126">
        <v>1.1345706390000001</v>
      </c>
      <c r="AB126">
        <v>0.92334630699999998</v>
      </c>
      <c r="AC126">
        <v>0.802504149</v>
      </c>
      <c r="AD126">
        <v>0.76013417500000002</v>
      </c>
      <c r="AE126">
        <v>0.70085313299999996</v>
      </c>
      <c r="AF126">
        <v>0.67562401900000002</v>
      </c>
      <c r="AG126">
        <v>0.71106731300000003</v>
      </c>
      <c r="AH126">
        <v>0.65077343200000004</v>
      </c>
      <c r="AI126">
        <v>0.61292244200000001</v>
      </c>
    </row>
    <row r="127" spans="1:35" x14ac:dyDescent="0.2">
      <c r="A127" s="35">
        <v>21.19</v>
      </c>
      <c r="B127" t="s">
        <v>243</v>
      </c>
      <c r="C127">
        <v>123.5766598</v>
      </c>
      <c r="D127">
        <v>5.2303193717277485E-2</v>
      </c>
      <c r="E127">
        <v>4.9789447236180909E-2</v>
      </c>
      <c r="F127">
        <v>5.2467383918459794E-2</v>
      </c>
      <c r="G127">
        <v>5.0428495575221242E-2</v>
      </c>
      <c r="H127">
        <v>5.595945945945946E-2</v>
      </c>
      <c r="I127">
        <v>6.7333333333333328E-2</v>
      </c>
      <c r="J127">
        <v>5.5268240343347638E-2</v>
      </c>
      <c r="K127">
        <v>5.0500000000000003E-2</v>
      </c>
      <c r="L127">
        <v>4.7780769230769238E-2</v>
      </c>
      <c r="M127">
        <v>4.4334006054490407E-2</v>
      </c>
      <c r="N127">
        <v>4.3695789473684209E-2</v>
      </c>
      <c r="O127">
        <v>4.5637037037037032E-2</v>
      </c>
      <c r="P127">
        <v>4.2763829787234045E-2</v>
      </c>
      <c r="Q127">
        <v>4.0586605080831416E-2</v>
      </c>
      <c r="S127">
        <v>21.19</v>
      </c>
      <c r="T127" t="s">
        <v>243</v>
      </c>
      <c r="U127">
        <v>123.5766598</v>
      </c>
      <c r="V127">
        <v>1</v>
      </c>
      <c r="W127">
        <v>0.95193894899999998</v>
      </c>
      <c r="X127">
        <v>1.0031391999999999</v>
      </c>
      <c r="Y127">
        <v>0.96415709999999999</v>
      </c>
      <c r="Z127">
        <v>1.0699052099999999</v>
      </c>
      <c r="AA127">
        <v>1.287365619</v>
      </c>
      <c r="AB127">
        <v>1.05668959</v>
      </c>
      <c r="AC127">
        <v>0.96552421399999999</v>
      </c>
      <c r="AD127">
        <v>0.91353444900000003</v>
      </c>
      <c r="AE127">
        <v>0.84763477899999995</v>
      </c>
      <c r="AF127">
        <v>0.83543252999999995</v>
      </c>
      <c r="AG127">
        <v>0.87254780799999998</v>
      </c>
      <c r="AH127">
        <v>0.81761412200000005</v>
      </c>
      <c r="AI127">
        <v>0.77598712800000003</v>
      </c>
    </row>
    <row r="128" spans="1:35" x14ac:dyDescent="0.2">
      <c r="A128" s="35">
        <v>21.69</v>
      </c>
      <c r="B128" t="s">
        <v>244</v>
      </c>
      <c r="C128">
        <v>125.0941856</v>
      </c>
      <c r="D128">
        <v>5.6507120418848159E-2</v>
      </c>
      <c r="E128">
        <v>5.3900502512562821E-2</v>
      </c>
      <c r="F128">
        <v>5.5727293318233305E-2</v>
      </c>
      <c r="G128">
        <v>5.2832831858407078E-2</v>
      </c>
      <c r="H128">
        <v>5.7706486486486484E-2</v>
      </c>
      <c r="I128">
        <v>6.565E-2</v>
      </c>
      <c r="J128">
        <v>5.5723390557939907E-2</v>
      </c>
      <c r="K128">
        <v>5.0500000000000003E-2</v>
      </c>
      <c r="L128">
        <v>4.7003846153846153E-2</v>
      </c>
      <c r="M128">
        <v>4.3416750756811298E-2</v>
      </c>
      <c r="N128">
        <v>4.2526315789473683E-2</v>
      </c>
      <c r="O128">
        <v>4.5637037037037032E-2</v>
      </c>
      <c r="P128">
        <v>4.1044680851063831E-2</v>
      </c>
      <c r="Q128">
        <v>3.9187066974595841E-2</v>
      </c>
      <c r="S128">
        <v>21.69</v>
      </c>
      <c r="T128" t="s">
        <v>244</v>
      </c>
      <c r="U128">
        <v>125.0941856</v>
      </c>
      <c r="V128">
        <v>1</v>
      </c>
      <c r="W128">
        <v>0.95387098299999995</v>
      </c>
      <c r="X128">
        <v>0.98619948999999996</v>
      </c>
      <c r="Y128">
        <v>0.934976539</v>
      </c>
      <c r="Z128">
        <v>1.0212250430000001</v>
      </c>
      <c r="AA128">
        <v>1.161800487</v>
      </c>
      <c r="AB128">
        <v>0.98613042299999998</v>
      </c>
      <c r="AC128">
        <v>0.89369268199999996</v>
      </c>
      <c r="AD128">
        <v>0.83182164999999997</v>
      </c>
      <c r="AE128">
        <v>0.76834123600000004</v>
      </c>
      <c r="AF128">
        <v>0.75258331099999998</v>
      </c>
      <c r="AG128">
        <v>0.80763338699999998</v>
      </c>
      <c r="AH128">
        <v>0.72636298799999999</v>
      </c>
      <c r="AI128">
        <v>0.69348900999999996</v>
      </c>
    </row>
    <row r="129" spans="1:35" x14ac:dyDescent="0.2">
      <c r="A129" s="35">
        <v>22.88</v>
      </c>
      <c r="B129" t="s">
        <v>248</v>
      </c>
      <c r="C129">
        <v>128.7058969</v>
      </c>
      <c r="D129">
        <v>5.4968324607329838E-2</v>
      </c>
      <c r="E129">
        <v>5.2225628140703521E-2</v>
      </c>
      <c r="F129">
        <v>5.3908607021517549E-2</v>
      </c>
      <c r="G129">
        <v>5.1080973451327435E-2</v>
      </c>
      <c r="H129">
        <v>5.4048648648648646E-2</v>
      </c>
      <c r="I129">
        <v>6.2283333333333336E-2</v>
      </c>
      <c r="J129">
        <v>5.1236909871244636E-2</v>
      </c>
      <c r="K129">
        <v>4.5410852713178303E-2</v>
      </c>
      <c r="L129">
        <v>4.2148076923076927E-2</v>
      </c>
      <c r="M129">
        <v>3.9136226034308781E-2</v>
      </c>
      <c r="N129">
        <v>3.7529473684210522E-2</v>
      </c>
      <c r="O129">
        <v>3.8903703703703697E-2</v>
      </c>
      <c r="P129">
        <v>3.5887234042553201E-2</v>
      </c>
      <c r="Q129">
        <v>3.4288683602771368E-2</v>
      </c>
      <c r="S129">
        <v>22.88</v>
      </c>
      <c r="T129" t="s">
        <v>248</v>
      </c>
      <c r="U129">
        <v>128.7058969</v>
      </c>
      <c r="V129">
        <v>1</v>
      </c>
      <c r="W129">
        <v>0.95010405600000003</v>
      </c>
      <c r="X129">
        <v>0.98072130499999999</v>
      </c>
      <c r="Y129">
        <v>0.92928015900000005</v>
      </c>
      <c r="Z129">
        <v>0.98326898299999999</v>
      </c>
      <c r="AA129">
        <v>1.1330768</v>
      </c>
      <c r="AB129">
        <v>0.93211700099999995</v>
      </c>
      <c r="AC129">
        <v>0.82612764800000005</v>
      </c>
      <c r="AD129">
        <v>0.76677026699999995</v>
      </c>
      <c r="AE129">
        <v>0.71197778599999995</v>
      </c>
      <c r="AF129">
        <v>0.68274727199999996</v>
      </c>
      <c r="AG129">
        <v>0.70774767100000002</v>
      </c>
      <c r="AH129">
        <v>0.652871164</v>
      </c>
      <c r="AI129">
        <v>0.62378986199999997</v>
      </c>
    </row>
    <row r="130" spans="1:35" x14ac:dyDescent="0.2">
      <c r="A130" s="35">
        <v>23.58000000000002</v>
      </c>
      <c r="B130" t="s">
        <v>230</v>
      </c>
      <c r="C130">
        <v>131.53235290000001</v>
      </c>
      <c r="D130">
        <v>6.3764842931937168E-2</v>
      </c>
      <c r="E130">
        <v>6.1056783919597998E-2</v>
      </c>
      <c r="F130">
        <v>6.317361268403171E-2</v>
      </c>
      <c r="G130">
        <v>5.9625752212389388E-2</v>
      </c>
      <c r="H130">
        <v>6.4912972972972979E-2</v>
      </c>
      <c r="I130">
        <v>7.546944444444445E-2</v>
      </c>
      <c r="J130">
        <v>6.0925107296137343E-2</v>
      </c>
      <c r="K130">
        <v>5.5197674418604646E-2</v>
      </c>
      <c r="L130">
        <v>5.0953205128205135E-2</v>
      </c>
      <c r="M130">
        <v>4.7697275479313822E-2</v>
      </c>
      <c r="N130">
        <v>4.5609473684210519E-2</v>
      </c>
      <c r="O130">
        <v>4.7881481481481476E-2</v>
      </c>
      <c r="P130">
        <v>4.5664893617021279E-2</v>
      </c>
      <c r="Q130">
        <v>4.1286374133949193E-2</v>
      </c>
      <c r="S130">
        <v>23.58</v>
      </c>
      <c r="T130" t="s">
        <v>230</v>
      </c>
      <c r="U130">
        <v>131.53235290000001</v>
      </c>
      <c r="V130">
        <v>1</v>
      </c>
      <c r="W130">
        <v>0.95753053099999996</v>
      </c>
      <c r="X130">
        <v>0.99072795899999999</v>
      </c>
      <c r="Y130">
        <v>0.93508820000000004</v>
      </c>
      <c r="Z130">
        <v>1.0180056909999999</v>
      </c>
      <c r="AA130">
        <v>1.1835588539999999</v>
      </c>
      <c r="AB130">
        <v>0.95546549599999997</v>
      </c>
      <c r="AC130">
        <v>0.86564432499999999</v>
      </c>
      <c r="AD130">
        <v>0.79907991300000003</v>
      </c>
      <c r="AE130">
        <v>0.748018395</v>
      </c>
      <c r="AF130">
        <v>0.71527618599999998</v>
      </c>
      <c r="AG130">
        <v>0.75090722799999998</v>
      </c>
      <c r="AH130">
        <v>0.71614531599999998</v>
      </c>
      <c r="AI130">
        <v>0.64747864600000005</v>
      </c>
    </row>
    <row r="131" spans="1:35" x14ac:dyDescent="0.2">
      <c r="A131" s="35">
        <v>25.490000000000006</v>
      </c>
      <c r="B131" t="s">
        <v>232</v>
      </c>
      <c r="C131">
        <v>148.08738919999999</v>
      </c>
      <c r="D131">
        <v>5.7220994764397903E-2</v>
      </c>
      <c r="E131">
        <v>5.4661809045226127E-2</v>
      </c>
      <c r="F131">
        <v>5.6310645526613821E-2</v>
      </c>
      <c r="G131">
        <v>5.3556814159292039E-2</v>
      </c>
      <c r="H131">
        <v>5.7924864864864867E-2</v>
      </c>
      <c r="I131">
        <v>6.5088888888888891E-2</v>
      </c>
      <c r="J131">
        <v>5.4553004291845487E-2</v>
      </c>
      <c r="K131">
        <v>4.893410852713178E-2</v>
      </c>
      <c r="L131">
        <v>4.6550641025641028E-2</v>
      </c>
      <c r="M131">
        <v>4.4334006054490407E-2</v>
      </c>
      <c r="N131">
        <v>4.3376842105263158E-2</v>
      </c>
      <c r="O131">
        <v>4.6385185185185182E-2</v>
      </c>
      <c r="P131">
        <v>4.330106382978724E-2</v>
      </c>
      <c r="Q131">
        <v>4.1286374133949193E-2</v>
      </c>
      <c r="S131">
        <v>25.49</v>
      </c>
      <c r="T131" t="s">
        <v>232</v>
      </c>
      <c r="U131">
        <v>148.08738919999999</v>
      </c>
      <c r="V131">
        <v>1</v>
      </c>
      <c r="W131">
        <v>0.95527540700000002</v>
      </c>
      <c r="X131">
        <v>0.98409064300000004</v>
      </c>
      <c r="Y131">
        <v>0.93596440199999997</v>
      </c>
      <c r="Z131">
        <v>1.0123009059999999</v>
      </c>
      <c r="AA131">
        <v>1.1375001280000001</v>
      </c>
      <c r="AB131">
        <v>0.95337392399999998</v>
      </c>
      <c r="AC131">
        <v>0.85517752199999997</v>
      </c>
      <c r="AD131">
        <v>0.81352379900000005</v>
      </c>
      <c r="AE131">
        <v>0.77478565799999999</v>
      </c>
      <c r="AF131">
        <v>0.75805816199999998</v>
      </c>
      <c r="AG131">
        <v>0.81063227500000001</v>
      </c>
      <c r="AH131">
        <v>0.75673385299999996</v>
      </c>
      <c r="AI131">
        <v>0.72152492800000001</v>
      </c>
    </row>
  </sheetData>
  <mergeCells count="4">
    <mergeCell ref="A1:F1"/>
    <mergeCell ref="S1:X1"/>
    <mergeCell ref="A110:B110"/>
    <mergeCell ref="S110:T11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U1302 3 Pb isotope data</vt:lpstr>
      <vt:lpstr>U1302 3 REE data</vt:lpstr>
      <vt:lpstr>U1302 3 REE profiles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Rebecca Parker</dc:creator>
  <cp:lastModifiedBy>Rebecca Parker</cp:lastModifiedBy>
  <dcterms:created xsi:type="dcterms:W3CDTF">2022-02-27T06:06:47Z</dcterms:created>
  <dcterms:modified xsi:type="dcterms:W3CDTF">2022-04-07T22:51:40Z</dcterms:modified>
</cp:coreProperties>
</file>