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ina\Uni\Master\Master\Masterarbeit\Paper_BulVolc\Final\Supplement\"/>
    </mc:Choice>
  </mc:AlternateContent>
  <xr:revisionPtr revIDLastSave="0" documentId="13_ncr:1_{369361C3-CF7C-4943-AAAB-E235061D9ED8}" xr6:coauthVersionLast="47" xr6:coauthVersionMax="47" xr10:uidLastSave="{00000000-0000-0000-0000-000000000000}"/>
  <bookViews>
    <workbookView xWindow="-98" yWindow="-98" windowWidth="19095" windowHeight="12075" firstSheet="5" activeTab="7" xr2:uid="{AA596DA3-7688-4F9C-85CF-C2D61B827132}"/>
  </bookViews>
  <sheets>
    <sheet name="Supplementary Table A" sheetId="1" r:id="rId1"/>
    <sheet name="Supplementary Table B" sheetId="2" r:id="rId2"/>
    <sheet name="Supplementary Table C" sheetId="3" r:id="rId3"/>
    <sheet name="Supplementary Table D" sheetId="5" r:id="rId4"/>
    <sheet name="Supplementary Table E" sheetId="6" r:id="rId5"/>
    <sheet name="Supplementary Table F" sheetId="7" r:id="rId6"/>
    <sheet name="Supplementary Table G" sheetId="8" r:id="rId7"/>
    <sheet name="Supplementary Table H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" l="1"/>
  <c r="G34" i="8"/>
  <c r="G32" i="8"/>
  <c r="G28" i="8"/>
  <c r="G23" i="8"/>
  <c r="F24" i="8"/>
  <c r="G24" i="8" s="1"/>
  <c r="G13" i="8"/>
  <c r="G10" i="8"/>
  <c r="F33" i="8"/>
  <c r="G33" i="8" s="1"/>
  <c r="F25" i="8"/>
  <c r="G25" i="8" s="1"/>
  <c r="F20" i="8"/>
  <c r="G20" i="8" s="1"/>
  <c r="F19" i="8"/>
  <c r="G19" i="8" s="1"/>
  <c r="F4" i="8"/>
  <c r="G4" i="8" s="1"/>
  <c r="F7" i="8"/>
  <c r="G7" i="8" s="1"/>
  <c r="F15" i="8"/>
  <c r="G15" i="8" s="1"/>
  <c r="F14" i="8"/>
  <c r="G14" i="8" s="1"/>
  <c r="F18" i="8" l="1"/>
  <c r="G18" i="8" s="1"/>
  <c r="N5" i="3" l="1"/>
  <c r="O5" i="3"/>
  <c r="P5" i="3"/>
  <c r="Q5" i="3"/>
  <c r="R5" i="3"/>
  <c r="S5" i="3"/>
  <c r="T5" i="3"/>
  <c r="U5" i="3"/>
  <c r="V5" i="3"/>
  <c r="W5" i="3"/>
  <c r="X5" i="3"/>
  <c r="N6" i="3"/>
  <c r="O6" i="3"/>
  <c r="P6" i="3"/>
  <c r="Q6" i="3"/>
  <c r="R6" i="3"/>
  <c r="S6" i="3"/>
  <c r="T6" i="3"/>
  <c r="U6" i="3"/>
  <c r="V6" i="3"/>
  <c r="W6" i="3"/>
  <c r="X6" i="3"/>
  <c r="N7" i="3"/>
  <c r="O7" i="3"/>
  <c r="P7" i="3"/>
  <c r="Q7" i="3"/>
  <c r="R7" i="3"/>
  <c r="S7" i="3"/>
  <c r="T7" i="3"/>
  <c r="U7" i="3"/>
  <c r="V7" i="3"/>
  <c r="W7" i="3"/>
  <c r="X7" i="3"/>
  <c r="N8" i="3"/>
  <c r="O8" i="3"/>
  <c r="P8" i="3"/>
  <c r="Q8" i="3"/>
  <c r="R8" i="3"/>
  <c r="S8" i="3"/>
  <c r="T8" i="3"/>
  <c r="U8" i="3"/>
  <c r="V8" i="3"/>
  <c r="W8" i="3"/>
  <c r="X8" i="3"/>
  <c r="N9" i="3"/>
  <c r="O9" i="3"/>
  <c r="P9" i="3"/>
  <c r="Q9" i="3"/>
  <c r="R9" i="3"/>
  <c r="S9" i="3"/>
  <c r="T9" i="3"/>
  <c r="U9" i="3"/>
  <c r="V9" i="3"/>
  <c r="W9" i="3"/>
  <c r="X9" i="3"/>
  <c r="N10" i="3"/>
  <c r="O10" i="3"/>
  <c r="P10" i="3"/>
  <c r="Q10" i="3"/>
  <c r="R10" i="3"/>
  <c r="S10" i="3"/>
  <c r="T10" i="3"/>
  <c r="U10" i="3"/>
  <c r="V10" i="3"/>
  <c r="W10" i="3"/>
  <c r="X10" i="3"/>
  <c r="N11" i="3"/>
  <c r="O11" i="3"/>
  <c r="P11" i="3"/>
  <c r="Q11" i="3"/>
  <c r="R11" i="3"/>
  <c r="S11" i="3"/>
  <c r="T11" i="3"/>
  <c r="U11" i="3"/>
  <c r="V11" i="3"/>
  <c r="W11" i="3"/>
  <c r="X11" i="3"/>
  <c r="N12" i="3"/>
  <c r="O12" i="3"/>
  <c r="P12" i="3"/>
  <c r="Q12" i="3"/>
  <c r="R12" i="3"/>
  <c r="S12" i="3"/>
  <c r="T12" i="3"/>
  <c r="U12" i="3"/>
  <c r="V12" i="3"/>
  <c r="W12" i="3"/>
  <c r="X12" i="3"/>
  <c r="N13" i="3"/>
  <c r="O13" i="3"/>
  <c r="P13" i="3"/>
  <c r="Q13" i="3"/>
  <c r="R13" i="3"/>
  <c r="S13" i="3"/>
  <c r="T13" i="3"/>
  <c r="U13" i="3"/>
  <c r="V13" i="3"/>
  <c r="W13" i="3"/>
  <c r="X13" i="3"/>
  <c r="N14" i="3"/>
  <c r="O14" i="3"/>
  <c r="P14" i="3"/>
  <c r="Q14" i="3"/>
  <c r="R14" i="3"/>
  <c r="S14" i="3"/>
  <c r="T14" i="3"/>
  <c r="U14" i="3"/>
  <c r="V14" i="3"/>
  <c r="W14" i="3"/>
  <c r="X14" i="3"/>
  <c r="N15" i="3"/>
  <c r="O15" i="3"/>
  <c r="P15" i="3"/>
  <c r="Q15" i="3"/>
  <c r="R15" i="3"/>
  <c r="S15" i="3"/>
  <c r="T15" i="3"/>
  <c r="U15" i="3"/>
  <c r="V15" i="3"/>
  <c r="W15" i="3"/>
  <c r="X15" i="3"/>
  <c r="N16" i="3"/>
  <c r="O16" i="3"/>
  <c r="P16" i="3"/>
  <c r="Q16" i="3"/>
  <c r="R16" i="3"/>
  <c r="S16" i="3"/>
  <c r="T16" i="3"/>
  <c r="U16" i="3"/>
  <c r="V16" i="3"/>
  <c r="W16" i="3"/>
  <c r="X16" i="3"/>
  <c r="N17" i="3"/>
  <c r="O17" i="3"/>
  <c r="P17" i="3"/>
  <c r="Q17" i="3"/>
  <c r="R17" i="3"/>
  <c r="S17" i="3"/>
  <c r="T17" i="3"/>
  <c r="U17" i="3"/>
  <c r="V17" i="3"/>
  <c r="W17" i="3"/>
  <c r="X17" i="3"/>
  <c r="N18" i="3"/>
  <c r="O18" i="3"/>
  <c r="P18" i="3"/>
  <c r="Q18" i="3"/>
  <c r="R18" i="3"/>
  <c r="S18" i="3"/>
  <c r="T18" i="3"/>
  <c r="U18" i="3"/>
  <c r="V18" i="3"/>
  <c r="W18" i="3"/>
  <c r="X18" i="3"/>
  <c r="N19" i="3"/>
  <c r="O19" i="3"/>
  <c r="P19" i="3"/>
  <c r="Q19" i="3"/>
  <c r="R19" i="3"/>
  <c r="S19" i="3"/>
  <c r="T19" i="3"/>
  <c r="U19" i="3"/>
  <c r="V19" i="3"/>
  <c r="W19" i="3"/>
  <c r="X19" i="3"/>
  <c r="N20" i="3"/>
  <c r="O20" i="3"/>
  <c r="P20" i="3"/>
  <c r="Q20" i="3"/>
  <c r="R20" i="3"/>
  <c r="S20" i="3"/>
  <c r="T20" i="3"/>
  <c r="U20" i="3"/>
  <c r="V20" i="3"/>
  <c r="W20" i="3"/>
  <c r="X20" i="3"/>
  <c r="N21" i="3"/>
  <c r="O21" i="3"/>
  <c r="P21" i="3"/>
  <c r="Q21" i="3"/>
  <c r="R21" i="3"/>
  <c r="S21" i="3"/>
  <c r="T21" i="3"/>
  <c r="U21" i="3"/>
  <c r="V21" i="3"/>
  <c r="W21" i="3"/>
  <c r="X21" i="3"/>
  <c r="N22" i="3"/>
  <c r="O22" i="3"/>
  <c r="P22" i="3"/>
  <c r="Q22" i="3"/>
  <c r="R22" i="3"/>
  <c r="S22" i="3"/>
  <c r="T22" i="3"/>
  <c r="U22" i="3"/>
  <c r="V22" i="3"/>
  <c r="W22" i="3"/>
  <c r="X22" i="3"/>
  <c r="N23" i="3"/>
  <c r="O23" i="3"/>
  <c r="P23" i="3"/>
  <c r="Q23" i="3"/>
  <c r="R23" i="3"/>
  <c r="S23" i="3"/>
  <c r="T23" i="3"/>
  <c r="U23" i="3"/>
  <c r="V23" i="3"/>
  <c r="W23" i="3"/>
  <c r="X23" i="3"/>
  <c r="N24" i="3"/>
  <c r="O24" i="3"/>
  <c r="P24" i="3"/>
  <c r="Q24" i="3"/>
  <c r="R24" i="3"/>
  <c r="S24" i="3"/>
  <c r="T24" i="3"/>
  <c r="U24" i="3"/>
  <c r="V24" i="3"/>
  <c r="W24" i="3"/>
  <c r="X24" i="3"/>
  <c r="N25" i="3"/>
  <c r="O25" i="3"/>
  <c r="P25" i="3"/>
  <c r="Q25" i="3"/>
  <c r="R25" i="3"/>
  <c r="S25" i="3"/>
  <c r="T25" i="3"/>
  <c r="U25" i="3"/>
  <c r="V25" i="3"/>
  <c r="W25" i="3"/>
  <c r="X25" i="3"/>
  <c r="N26" i="3"/>
  <c r="O26" i="3"/>
  <c r="P26" i="3"/>
  <c r="Q26" i="3"/>
  <c r="R26" i="3"/>
  <c r="S26" i="3"/>
  <c r="T26" i="3"/>
  <c r="U26" i="3"/>
  <c r="V26" i="3"/>
  <c r="W26" i="3"/>
  <c r="X26" i="3"/>
  <c r="N27" i="3"/>
  <c r="O27" i="3"/>
  <c r="P27" i="3"/>
  <c r="Q27" i="3"/>
  <c r="R27" i="3"/>
  <c r="S27" i="3"/>
  <c r="T27" i="3"/>
  <c r="U27" i="3"/>
  <c r="V27" i="3"/>
  <c r="W27" i="3"/>
  <c r="X27" i="3"/>
  <c r="N28" i="3"/>
  <c r="O28" i="3"/>
  <c r="P28" i="3"/>
  <c r="Q28" i="3"/>
  <c r="R28" i="3"/>
  <c r="S28" i="3"/>
  <c r="T28" i="3"/>
  <c r="U28" i="3"/>
  <c r="V28" i="3"/>
  <c r="W28" i="3"/>
  <c r="X28" i="3"/>
  <c r="N29" i="3"/>
  <c r="O29" i="3"/>
  <c r="P29" i="3"/>
  <c r="Q29" i="3"/>
  <c r="R29" i="3"/>
  <c r="S29" i="3"/>
  <c r="T29" i="3"/>
  <c r="U29" i="3"/>
  <c r="V29" i="3"/>
  <c r="W29" i="3"/>
  <c r="X29" i="3"/>
  <c r="N30" i="3"/>
  <c r="O30" i="3"/>
  <c r="P30" i="3"/>
  <c r="Q30" i="3"/>
  <c r="R30" i="3"/>
  <c r="S30" i="3"/>
  <c r="T30" i="3"/>
  <c r="U30" i="3"/>
  <c r="V30" i="3"/>
  <c r="W30" i="3"/>
  <c r="X30" i="3"/>
  <c r="N31" i="3"/>
  <c r="O31" i="3"/>
  <c r="P31" i="3"/>
  <c r="Q31" i="3"/>
  <c r="R31" i="3"/>
  <c r="S31" i="3"/>
  <c r="T31" i="3"/>
  <c r="U31" i="3"/>
  <c r="V31" i="3"/>
  <c r="W31" i="3"/>
  <c r="X31" i="3"/>
  <c r="N32" i="3"/>
  <c r="O32" i="3"/>
  <c r="P32" i="3"/>
  <c r="Q32" i="3"/>
  <c r="R32" i="3"/>
  <c r="S32" i="3"/>
  <c r="T32" i="3"/>
  <c r="U32" i="3"/>
  <c r="V32" i="3"/>
  <c r="W32" i="3"/>
  <c r="X32" i="3"/>
  <c r="N33" i="3"/>
  <c r="O33" i="3"/>
  <c r="P33" i="3"/>
  <c r="Q33" i="3"/>
  <c r="R33" i="3"/>
  <c r="S33" i="3"/>
  <c r="T33" i="3"/>
  <c r="U33" i="3"/>
  <c r="V33" i="3"/>
  <c r="W33" i="3"/>
  <c r="X33" i="3"/>
  <c r="N34" i="3"/>
  <c r="O34" i="3"/>
  <c r="P34" i="3"/>
  <c r="Q34" i="3"/>
  <c r="R34" i="3"/>
  <c r="S34" i="3"/>
  <c r="T34" i="3"/>
  <c r="U34" i="3"/>
  <c r="V34" i="3"/>
  <c r="W34" i="3"/>
  <c r="X34" i="3"/>
  <c r="N35" i="3"/>
  <c r="O35" i="3"/>
  <c r="P35" i="3"/>
  <c r="Q35" i="3"/>
  <c r="R35" i="3"/>
  <c r="S35" i="3"/>
  <c r="T35" i="3"/>
  <c r="U35" i="3"/>
  <c r="V35" i="3"/>
  <c r="W35" i="3"/>
  <c r="X35" i="3"/>
  <c r="N36" i="3"/>
  <c r="O36" i="3"/>
  <c r="P36" i="3"/>
  <c r="Q36" i="3"/>
  <c r="R36" i="3"/>
  <c r="S36" i="3"/>
  <c r="T36" i="3"/>
  <c r="U36" i="3"/>
  <c r="V36" i="3"/>
  <c r="W36" i="3"/>
  <c r="X36" i="3"/>
  <c r="N37" i="3"/>
  <c r="O37" i="3"/>
  <c r="P37" i="3"/>
  <c r="Q37" i="3"/>
  <c r="R37" i="3"/>
  <c r="S37" i="3"/>
  <c r="T37" i="3"/>
  <c r="U37" i="3"/>
  <c r="V37" i="3"/>
  <c r="W37" i="3"/>
  <c r="X37" i="3"/>
  <c r="N38" i="3"/>
  <c r="O38" i="3"/>
  <c r="P38" i="3"/>
  <c r="Q38" i="3"/>
  <c r="R38" i="3"/>
  <c r="S38" i="3"/>
  <c r="T38" i="3"/>
  <c r="U38" i="3"/>
  <c r="V38" i="3"/>
  <c r="W38" i="3"/>
  <c r="X38" i="3"/>
  <c r="N39" i="3"/>
  <c r="O39" i="3"/>
  <c r="P39" i="3"/>
  <c r="Q39" i="3"/>
  <c r="R39" i="3"/>
  <c r="S39" i="3"/>
  <c r="T39" i="3"/>
  <c r="U39" i="3"/>
  <c r="V39" i="3"/>
  <c r="W39" i="3"/>
  <c r="X39" i="3"/>
  <c r="N40" i="3"/>
  <c r="O40" i="3"/>
  <c r="P40" i="3"/>
  <c r="Q40" i="3"/>
  <c r="R40" i="3"/>
  <c r="S40" i="3"/>
  <c r="T40" i="3"/>
  <c r="U40" i="3"/>
  <c r="V40" i="3"/>
  <c r="W40" i="3"/>
  <c r="X40" i="3"/>
  <c r="N41" i="3"/>
  <c r="O41" i="3"/>
  <c r="P41" i="3"/>
  <c r="Q41" i="3"/>
  <c r="R41" i="3"/>
  <c r="S41" i="3"/>
  <c r="T41" i="3"/>
  <c r="U41" i="3"/>
  <c r="V41" i="3"/>
  <c r="W41" i="3"/>
  <c r="X41" i="3"/>
  <c r="N42" i="3"/>
  <c r="O42" i="3"/>
  <c r="P42" i="3"/>
  <c r="Q42" i="3"/>
  <c r="R42" i="3"/>
  <c r="S42" i="3"/>
  <c r="T42" i="3"/>
  <c r="U42" i="3"/>
  <c r="V42" i="3"/>
  <c r="W42" i="3"/>
  <c r="X42" i="3"/>
  <c r="N43" i="3"/>
  <c r="O43" i="3"/>
  <c r="P43" i="3"/>
  <c r="Q43" i="3"/>
  <c r="R43" i="3"/>
  <c r="S43" i="3"/>
  <c r="T43" i="3"/>
  <c r="U43" i="3"/>
  <c r="V43" i="3"/>
  <c r="W43" i="3"/>
  <c r="X43" i="3"/>
  <c r="N44" i="3"/>
  <c r="O44" i="3"/>
  <c r="P44" i="3"/>
  <c r="Q44" i="3"/>
  <c r="R44" i="3"/>
  <c r="S44" i="3"/>
  <c r="T44" i="3"/>
  <c r="U44" i="3"/>
  <c r="V44" i="3"/>
  <c r="W44" i="3"/>
  <c r="X44" i="3"/>
  <c r="N45" i="3"/>
  <c r="O45" i="3"/>
  <c r="P45" i="3"/>
  <c r="Q45" i="3"/>
  <c r="R45" i="3"/>
  <c r="S45" i="3"/>
  <c r="T45" i="3"/>
  <c r="U45" i="3"/>
  <c r="V45" i="3"/>
  <c r="W45" i="3"/>
  <c r="X45" i="3"/>
  <c r="N46" i="3"/>
  <c r="O46" i="3"/>
  <c r="P46" i="3"/>
  <c r="Q46" i="3"/>
  <c r="R46" i="3"/>
  <c r="S46" i="3"/>
  <c r="T46" i="3"/>
  <c r="U46" i="3"/>
  <c r="V46" i="3"/>
  <c r="W46" i="3"/>
  <c r="X46" i="3"/>
  <c r="N47" i="3"/>
  <c r="O47" i="3"/>
  <c r="P47" i="3"/>
  <c r="Q47" i="3"/>
  <c r="R47" i="3"/>
  <c r="S47" i="3"/>
  <c r="T47" i="3"/>
  <c r="U47" i="3"/>
  <c r="V47" i="3"/>
  <c r="W47" i="3"/>
  <c r="X47" i="3"/>
  <c r="N48" i="3"/>
  <c r="O48" i="3"/>
  <c r="P48" i="3"/>
  <c r="Q48" i="3"/>
  <c r="R48" i="3"/>
  <c r="S48" i="3"/>
  <c r="T48" i="3"/>
  <c r="U48" i="3"/>
  <c r="V48" i="3"/>
  <c r="W48" i="3"/>
  <c r="X48" i="3"/>
  <c r="N49" i="3"/>
  <c r="O49" i="3"/>
  <c r="P49" i="3"/>
  <c r="Q49" i="3"/>
  <c r="R49" i="3"/>
  <c r="S49" i="3"/>
  <c r="T49" i="3"/>
  <c r="U49" i="3"/>
  <c r="V49" i="3"/>
  <c r="W49" i="3"/>
  <c r="X49" i="3"/>
  <c r="N50" i="3"/>
  <c r="O50" i="3"/>
  <c r="P50" i="3"/>
  <c r="Q50" i="3"/>
  <c r="R50" i="3"/>
  <c r="S50" i="3"/>
  <c r="T50" i="3"/>
  <c r="U50" i="3"/>
  <c r="V50" i="3"/>
  <c r="W50" i="3"/>
  <c r="X50" i="3"/>
  <c r="N51" i="3"/>
  <c r="O51" i="3"/>
  <c r="P51" i="3"/>
  <c r="Q51" i="3"/>
  <c r="R51" i="3"/>
  <c r="S51" i="3"/>
  <c r="T51" i="3"/>
  <c r="U51" i="3"/>
  <c r="V51" i="3"/>
  <c r="W51" i="3"/>
  <c r="X51" i="3"/>
  <c r="N52" i="3"/>
  <c r="O52" i="3"/>
  <c r="P52" i="3"/>
  <c r="Q52" i="3"/>
  <c r="R52" i="3"/>
  <c r="S52" i="3"/>
  <c r="T52" i="3"/>
  <c r="U52" i="3"/>
  <c r="V52" i="3"/>
  <c r="W52" i="3"/>
  <c r="X52" i="3"/>
  <c r="N53" i="3"/>
  <c r="O53" i="3"/>
  <c r="P53" i="3"/>
  <c r="Q53" i="3"/>
  <c r="R53" i="3"/>
  <c r="S53" i="3"/>
  <c r="T53" i="3"/>
  <c r="U53" i="3"/>
  <c r="V53" i="3"/>
  <c r="W53" i="3"/>
  <c r="X53" i="3"/>
  <c r="N54" i="3"/>
  <c r="O54" i="3"/>
  <c r="P54" i="3"/>
  <c r="Q54" i="3"/>
  <c r="R54" i="3"/>
  <c r="S54" i="3"/>
  <c r="T54" i="3"/>
  <c r="U54" i="3"/>
  <c r="V54" i="3"/>
  <c r="W54" i="3"/>
  <c r="X54" i="3"/>
  <c r="N55" i="3"/>
  <c r="O55" i="3"/>
  <c r="P55" i="3"/>
  <c r="Q55" i="3"/>
  <c r="R55" i="3"/>
  <c r="S55" i="3"/>
  <c r="T55" i="3"/>
  <c r="U55" i="3"/>
  <c r="V55" i="3"/>
  <c r="W55" i="3"/>
  <c r="X55" i="3"/>
  <c r="N56" i="3"/>
  <c r="O56" i="3"/>
  <c r="P56" i="3"/>
  <c r="Q56" i="3"/>
  <c r="R56" i="3"/>
  <c r="S56" i="3"/>
  <c r="T56" i="3"/>
  <c r="U56" i="3"/>
  <c r="V56" i="3"/>
  <c r="W56" i="3"/>
  <c r="X56" i="3"/>
  <c r="N57" i="3"/>
  <c r="O57" i="3"/>
  <c r="P57" i="3"/>
  <c r="Q57" i="3"/>
  <c r="R57" i="3"/>
  <c r="S57" i="3"/>
  <c r="T57" i="3"/>
  <c r="U57" i="3"/>
  <c r="V57" i="3"/>
  <c r="W57" i="3"/>
  <c r="X57" i="3"/>
  <c r="N58" i="3"/>
  <c r="O58" i="3"/>
  <c r="P58" i="3"/>
  <c r="Q58" i="3"/>
  <c r="R58" i="3"/>
  <c r="S58" i="3"/>
  <c r="T58" i="3"/>
  <c r="U58" i="3"/>
  <c r="V58" i="3"/>
  <c r="W58" i="3"/>
  <c r="X58" i="3"/>
  <c r="N59" i="3"/>
  <c r="O59" i="3"/>
  <c r="P59" i="3"/>
  <c r="Q59" i="3"/>
  <c r="R59" i="3"/>
  <c r="S59" i="3"/>
  <c r="T59" i="3"/>
  <c r="U59" i="3"/>
  <c r="V59" i="3"/>
  <c r="W59" i="3"/>
  <c r="X59" i="3"/>
  <c r="N60" i="3"/>
  <c r="O60" i="3"/>
  <c r="P60" i="3"/>
  <c r="Q60" i="3"/>
  <c r="R60" i="3"/>
  <c r="S60" i="3"/>
  <c r="T60" i="3"/>
  <c r="U60" i="3"/>
  <c r="V60" i="3"/>
  <c r="W60" i="3"/>
  <c r="X60" i="3"/>
  <c r="N61" i="3"/>
  <c r="O61" i="3"/>
  <c r="P61" i="3"/>
  <c r="Q61" i="3"/>
  <c r="R61" i="3"/>
  <c r="S61" i="3"/>
  <c r="T61" i="3"/>
  <c r="U61" i="3"/>
  <c r="V61" i="3"/>
  <c r="W61" i="3"/>
  <c r="X61" i="3"/>
  <c r="N62" i="3"/>
  <c r="O62" i="3"/>
  <c r="P62" i="3"/>
  <c r="Q62" i="3"/>
  <c r="R62" i="3"/>
  <c r="S62" i="3"/>
  <c r="T62" i="3"/>
  <c r="U62" i="3"/>
  <c r="V62" i="3"/>
  <c r="W62" i="3"/>
  <c r="X62" i="3"/>
  <c r="N63" i="3"/>
  <c r="O63" i="3"/>
  <c r="P63" i="3"/>
  <c r="Q63" i="3"/>
  <c r="R63" i="3"/>
  <c r="S63" i="3"/>
  <c r="T63" i="3"/>
  <c r="U63" i="3"/>
  <c r="V63" i="3"/>
  <c r="W63" i="3"/>
  <c r="X63" i="3"/>
  <c r="N64" i="3"/>
  <c r="O64" i="3"/>
  <c r="P64" i="3"/>
  <c r="Q64" i="3"/>
  <c r="R64" i="3"/>
  <c r="S64" i="3"/>
  <c r="T64" i="3"/>
  <c r="U64" i="3"/>
  <c r="V64" i="3"/>
  <c r="W64" i="3"/>
  <c r="X64" i="3"/>
  <c r="N65" i="3"/>
  <c r="O65" i="3"/>
  <c r="P65" i="3"/>
  <c r="Q65" i="3"/>
  <c r="R65" i="3"/>
  <c r="S65" i="3"/>
  <c r="T65" i="3"/>
  <c r="U65" i="3"/>
  <c r="V65" i="3"/>
  <c r="W65" i="3"/>
  <c r="X65" i="3"/>
  <c r="N66" i="3"/>
  <c r="O66" i="3"/>
  <c r="P66" i="3"/>
  <c r="Q66" i="3"/>
  <c r="R66" i="3"/>
  <c r="S66" i="3"/>
  <c r="T66" i="3"/>
  <c r="U66" i="3"/>
  <c r="V66" i="3"/>
  <c r="W66" i="3"/>
  <c r="X66" i="3"/>
  <c r="N67" i="3"/>
  <c r="O67" i="3"/>
  <c r="P67" i="3"/>
  <c r="Q67" i="3"/>
  <c r="R67" i="3"/>
  <c r="S67" i="3"/>
  <c r="T67" i="3"/>
  <c r="U67" i="3"/>
  <c r="V67" i="3"/>
  <c r="W67" i="3"/>
  <c r="X67" i="3"/>
  <c r="N68" i="3"/>
  <c r="O68" i="3"/>
  <c r="P68" i="3"/>
  <c r="Q68" i="3"/>
  <c r="R68" i="3"/>
  <c r="S68" i="3"/>
  <c r="T68" i="3"/>
  <c r="U68" i="3"/>
  <c r="V68" i="3"/>
  <c r="W68" i="3"/>
  <c r="X68" i="3"/>
  <c r="N69" i="3"/>
  <c r="O69" i="3"/>
  <c r="P69" i="3"/>
  <c r="Q69" i="3"/>
  <c r="R69" i="3"/>
  <c r="S69" i="3"/>
  <c r="T69" i="3"/>
  <c r="U69" i="3"/>
  <c r="V69" i="3"/>
  <c r="W69" i="3"/>
  <c r="X69" i="3"/>
  <c r="N70" i="3"/>
  <c r="O70" i="3"/>
  <c r="P70" i="3"/>
  <c r="Q70" i="3"/>
  <c r="R70" i="3"/>
  <c r="S70" i="3"/>
  <c r="T70" i="3"/>
  <c r="U70" i="3"/>
  <c r="V70" i="3"/>
  <c r="W70" i="3"/>
  <c r="X70" i="3"/>
  <c r="N71" i="3"/>
  <c r="O71" i="3"/>
  <c r="P71" i="3"/>
  <c r="Q71" i="3"/>
  <c r="R71" i="3"/>
  <c r="S71" i="3"/>
  <c r="T71" i="3"/>
  <c r="U71" i="3"/>
  <c r="V71" i="3"/>
  <c r="W71" i="3"/>
  <c r="X71" i="3"/>
  <c r="N72" i="3"/>
  <c r="O72" i="3"/>
  <c r="P72" i="3"/>
  <c r="Q72" i="3"/>
  <c r="R72" i="3"/>
  <c r="S72" i="3"/>
  <c r="T72" i="3"/>
  <c r="U72" i="3"/>
  <c r="V72" i="3"/>
  <c r="W72" i="3"/>
  <c r="X72" i="3"/>
  <c r="N73" i="3"/>
  <c r="O73" i="3"/>
  <c r="P73" i="3"/>
  <c r="Q73" i="3"/>
  <c r="R73" i="3"/>
  <c r="S73" i="3"/>
  <c r="T73" i="3"/>
  <c r="U73" i="3"/>
  <c r="V73" i="3"/>
  <c r="W73" i="3"/>
  <c r="X73" i="3"/>
  <c r="N74" i="3"/>
  <c r="O74" i="3"/>
  <c r="P74" i="3"/>
  <c r="Q74" i="3"/>
  <c r="R74" i="3"/>
  <c r="S74" i="3"/>
  <c r="T74" i="3"/>
  <c r="U74" i="3"/>
  <c r="V74" i="3"/>
  <c r="W74" i="3"/>
  <c r="X74" i="3"/>
  <c r="N75" i="3"/>
  <c r="O75" i="3"/>
  <c r="P75" i="3"/>
  <c r="Q75" i="3"/>
  <c r="R75" i="3"/>
  <c r="S75" i="3"/>
  <c r="T75" i="3"/>
  <c r="U75" i="3"/>
  <c r="V75" i="3"/>
  <c r="W75" i="3"/>
  <c r="X75" i="3"/>
  <c r="N76" i="3"/>
  <c r="O76" i="3"/>
  <c r="P76" i="3"/>
  <c r="Q76" i="3"/>
  <c r="R76" i="3"/>
  <c r="S76" i="3"/>
  <c r="T76" i="3"/>
  <c r="U76" i="3"/>
  <c r="V76" i="3"/>
  <c r="W76" i="3"/>
  <c r="X76" i="3"/>
  <c r="N77" i="3"/>
  <c r="O77" i="3"/>
  <c r="P77" i="3"/>
  <c r="Q77" i="3"/>
  <c r="R77" i="3"/>
  <c r="S77" i="3"/>
  <c r="T77" i="3"/>
  <c r="U77" i="3"/>
  <c r="V77" i="3"/>
  <c r="W77" i="3"/>
  <c r="X77" i="3"/>
  <c r="N78" i="3"/>
  <c r="O78" i="3"/>
  <c r="P78" i="3"/>
  <c r="Q78" i="3"/>
  <c r="R78" i="3"/>
  <c r="S78" i="3"/>
  <c r="T78" i="3"/>
  <c r="U78" i="3"/>
  <c r="V78" i="3"/>
  <c r="W78" i="3"/>
  <c r="X78" i="3"/>
  <c r="N79" i="3"/>
  <c r="O79" i="3"/>
  <c r="P79" i="3"/>
  <c r="Q79" i="3"/>
  <c r="R79" i="3"/>
  <c r="S79" i="3"/>
  <c r="T79" i="3"/>
  <c r="U79" i="3"/>
  <c r="V79" i="3"/>
  <c r="W79" i="3"/>
  <c r="X79" i="3"/>
  <c r="N80" i="3"/>
  <c r="O80" i="3"/>
  <c r="P80" i="3"/>
  <c r="Q80" i="3"/>
  <c r="R80" i="3"/>
  <c r="S80" i="3"/>
  <c r="T80" i="3"/>
  <c r="U80" i="3"/>
  <c r="V80" i="3"/>
  <c r="W80" i="3"/>
  <c r="X80" i="3"/>
  <c r="N81" i="3"/>
  <c r="O81" i="3"/>
  <c r="P81" i="3"/>
  <c r="Q81" i="3"/>
  <c r="R81" i="3"/>
  <c r="S81" i="3"/>
  <c r="T81" i="3"/>
  <c r="U81" i="3"/>
  <c r="V81" i="3"/>
  <c r="W81" i="3"/>
  <c r="X81" i="3"/>
  <c r="N82" i="3"/>
  <c r="O82" i="3"/>
  <c r="P82" i="3"/>
  <c r="Q82" i="3"/>
  <c r="R82" i="3"/>
  <c r="S82" i="3"/>
  <c r="T82" i="3"/>
  <c r="U82" i="3"/>
  <c r="V82" i="3"/>
  <c r="W82" i="3"/>
  <c r="X82" i="3"/>
  <c r="N83" i="3"/>
  <c r="O83" i="3"/>
  <c r="P83" i="3"/>
  <c r="Q83" i="3"/>
  <c r="R83" i="3"/>
  <c r="S83" i="3"/>
  <c r="T83" i="3"/>
  <c r="U83" i="3"/>
  <c r="V83" i="3"/>
  <c r="W83" i="3"/>
  <c r="X83" i="3"/>
  <c r="N84" i="3"/>
  <c r="O84" i="3"/>
  <c r="P84" i="3"/>
  <c r="Q84" i="3"/>
  <c r="R84" i="3"/>
  <c r="S84" i="3"/>
  <c r="T84" i="3"/>
  <c r="U84" i="3"/>
  <c r="V84" i="3"/>
  <c r="W84" i="3"/>
  <c r="X84" i="3"/>
  <c r="N85" i="3"/>
  <c r="O85" i="3"/>
  <c r="P85" i="3"/>
  <c r="Q85" i="3"/>
  <c r="R85" i="3"/>
  <c r="S85" i="3"/>
  <c r="T85" i="3"/>
  <c r="U85" i="3"/>
  <c r="V85" i="3"/>
  <c r="W85" i="3"/>
  <c r="X85" i="3"/>
  <c r="N86" i="3"/>
  <c r="O86" i="3"/>
  <c r="P86" i="3"/>
  <c r="Q86" i="3"/>
  <c r="R86" i="3"/>
  <c r="S86" i="3"/>
  <c r="T86" i="3"/>
  <c r="U86" i="3"/>
  <c r="V86" i="3"/>
  <c r="W86" i="3"/>
  <c r="X86" i="3"/>
  <c r="N87" i="3"/>
  <c r="O87" i="3"/>
  <c r="P87" i="3"/>
  <c r="Q87" i="3"/>
  <c r="R87" i="3"/>
  <c r="S87" i="3"/>
  <c r="T87" i="3"/>
  <c r="U87" i="3"/>
  <c r="V87" i="3"/>
  <c r="W87" i="3"/>
  <c r="X87" i="3"/>
  <c r="N88" i="3"/>
  <c r="O88" i="3"/>
  <c r="P88" i="3"/>
  <c r="Q88" i="3"/>
  <c r="R88" i="3"/>
  <c r="S88" i="3"/>
  <c r="T88" i="3"/>
  <c r="U88" i="3"/>
  <c r="V88" i="3"/>
  <c r="W88" i="3"/>
  <c r="X88" i="3"/>
  <c r="N89" i="3"/>
  <c r="O89" i="3"/>
  <c r="P89" i="3"/>
  <c r="Q89" i="3"/>
  <c r="R89" i="3"/>
  <c r="S89" i="3"/>
  <c r="T89" i="3"/>
  <c r="U89" i="3"/>
  <c r="V89" i="3"/>
  <c r="W89" i="3"/>
  <c r="X89" i="3"/>
  <c r="N90" i="3"/>
  <c r="O90" i="3"/>
  <c r="P90" i="3"/>
  <c r="Q90" i="3"/>
  <c r="R90" i="3"/>
  <c r="S90" i="3"/>
  <c r="T90" i="3"/>
  <c r="U90" i="3"/>
  <c r="V90" i="3"/>
  <c r="W90" i="3"/>
  <c r="X90" i="3"/>
  <c r="N91" i="3"/>
  <c r="O91" i="3"/>
  <c r="P91" i="3"/>
  <c r="Q91" i="3"/>
  <c r="R91" i="3"/>
  <c r="S91" i="3"/>
  <c r="T91" i="3"/>
  <c r="U91" i="3"/>
  <c r="V91" i="3"/>
  <c r="W91" i="3"/>
  <c r="X91" i="3"/>
  <c r="N92" i="3"/>
  <c r="O92" i="3"/>
  <c r="P92" i="3"/>
  <c r="Q92" i="3"/>
  <c r="R92" i="3"/>
  <c r="S92" i="3"/>
  <c r="T92" i="3"/>
  <c r="U92" i="3"/>
  <c r="V92" i="3"/>
  <c r="W92" i="3"/>
  <c r="X92" i="3"/>
  <c r="N93" i="3"/>
  <c r="O93" i="3"/>
  <c r="P93" i="3"/>
  <c r="Q93" i="3"/>
  <c r="R93" i="3"/>
  <c r="S93" i="3"/>
  <c r="T93" i="3"/>
  <c r="U93" i="3"/>
  <c r="V93" i="3"/>
  <c r="W93" i="3"/>
  <c r="X93" i="3"/>
  <c r="N94" i="3"/>
  <c r="O94" i="3"/>
  <c r="P94" i="3"/>
  <c r="Q94" i="3"/>
  <c r="R94" i="3"/>
  <c r="S94" i="3"/>
  <c r="T94" i="3"/>
  <c r="U94" i="3"/>
  <c r="V94" i="3"/>
  <c r="W94" i="3"/>
  <c r="X94" i="3"/>
  <c r="N95" i="3"/>
  <c r="O95" i="3"/>
  <c r="P95" i="3"/>
  <c r="Q95" i="3"/>
  <c r="R95" i="3"/>
  <c r="S95" i="3"/>
  <c r="T95" i="3"/>
  <c r="U95" i="3"/>
  <c r="V95" i="3"/>
  <c r="W95" i="3"/>
  <c r="X95" i="3"/>
  <c r="N96" i="3"/>
  <c r="O96" i="3"/>
  <c r="P96" i="3"/>
  <c r="Q96" i="3"/>
  <c r="R96" i="3"/>
  <c r="S96" i="3"/>
  <c r="T96" i="3"/>
  <c r="U96" i="3"/>
  <c r="V96" i="3"/>
  <c r="W96" i="3"/>
  <c r="X96" i="3"/>
  <c r="N97" i="3"/>
  <c r="O97" i="3"/>
  <c r="P97" i="3"/>
  <c r="Q97" i="3"/>
  <c r="R97" i="3"/>
  <c r="S97" i="3"/>
  <c r="T97" i="3"/>
  <c r="U97" i="3"/>
  <c r="V97" i="3"/>
  <c r="W97" i="3"/>
  <c r="X97" i="3"/>
  <c r="N98" i="3"/>
  <c r="O98" i="3"/>
  <c r="P98" i="3"/>
  <c r="Q98" i="3"/>
  <c r="R98" i="3"/>
  <c r="S98" i="3"/>
  <c r="T98" i="3"/>
  <c r="U98" i="3"/>
  <c r="V98" i="3"/>
  <c r="W98" i="3"/>
  <c r="X98" i="3"/>
  <c r="N99" i="3"/>
  <c r="O99" i="3"/>
  <c r="P99" i="3"/>
  <c r="Q99" i="3"/>
  <c r="R99" i="3"/>
  <c r="S99" i="3"/>
  <c r="T99" i="3"/>
  <c r="U99" i="3"/>
  <c r="V99" i="3"/>
  <c r="W99" i="3"/>
  <c r="X99" i="3"/>
  <c r="N100" i="3"/>
  <c r="O100" i="3"/>
  <c r="P100" i="3"/>
  <c r="Q100" i="3"/>
  <c r="R100" i="3"/>
  <c r="S100" i="3"/>
  <c r="T100" i="3"/>
  <c r="U100" i="3"/>
  <c r="V100" i="3"/>
  <c r="W100" i="3"/>
  <c r="X100" i="3"/>
  <c r="N101" i="3"/>
  <c r="O101" i="3"/>
  <c r="P101" i="3"/>
  <c r="Q101" i="3"/>
  <c r="R101" i="3"/>
  <c r="S101" i="3"/>
  <c r="T101" i="3"/>
  <c r="U101" i="3"/>
  <c r="V101" i="3"/>
  <c r="W101" i="3"/>
  <c r="X101" i="3"/>
  <c r="N102" i="3"/>
  <c r="O102" i="3"/>
  <c r="P102" i="3"/>
  <c r="Q102" i="3"/>
  <c r="R102" i="3"/>
  <c r="S102" i="3"/>
  <c r="T102" i="3"/>
  <c r="U102" i="3"/>
  <c r="V102" i="3"/>
  <c r="W102" i="3"/>
  <c r="X102" i="3"/>
  <c r="N103" i="3"/>
  <c r="O103" i="3"/>
  <c r="P103" i="3"/>
  <c r="Q103" i="3"/>
  <c r="R103" i="3"/>
  <c r="S103" i="3"/>
  <c r="T103" i="3"/>
  <c r="U103" i="3"/>
  <c r="V103" i="3"/>
  <c r="W103" i="3"/>
  <c r="X103" i="3"/>
  <c r="N104" i="3"/>
  <c r="O104" i="3"/>
  <c r="P104" i="3"/>
  <c r="Q104" i="3"/>
  <c r="R104" i="3"/>
  <c r="S104" i="3"/>
  <c r="T104" i="3"/>
  <c r="U104" i="3"/>
  <c r="V104" i="3"/>
  <c r="W104" i="3"/>
  <c r="X104" i="3"/>
  <c r="N105" i="3"/>
  <c r="O105" i="3"/>
  <c r="P105" i="3"/>
  <c r="Q105" i="3"/>
  <c r="R105" i="3"/>
  <c r="S105" i="3"/>
  <c r="T105" i="3"/>
  <c r="U105" i="3"/>
  <c r="V105" i="3"/>
  <c r="W105" i="3"/>
  <c r="X105" i="3"/>
  <c r="N106" i="3"/>
  <c r="O106" i="3"/>
  <c r="P106" i="3"/>
  <c r="Q106" i="3"/>
  <c r="R106" i="3"/>
  <c r="S106" i="3"/>
  <c r="T106" i="3"/>
  <c r="U106" i="3"/>
  <c r="V106" i="3"/>
  <c r="W106" i="3"/>
  <c r="X106" i="3"/>
  <c r="N107" i="3"/>
  <c r="O107" i="3"/>
  <c r="P107" i="3"/>
  <c r="Q107" i="3"/>
  <c r="R107" i="3"/>
  <c r="S107" i="3"/>
  <c r="T107" i="3"/>
  <c r="U107" i="3"/>
  <c r="V107" i="3"/>
  <c r="W107" i="3"/>
  <c r="X107" i="3"/>
  <c r="N108" i="3"/>
  <c r="O108" i="3"/>
  <c r="P108" i="3"/>
  <c r="Q108" i="3"/>
  <c r="R108" i="3"/>
  <c r="S108" i="3"/>
  <c r="T108" i="3"/>
  <c r="U108" i="3"/>
  <c r="V108" i="3"/>
  <c r="W108" i="3"/>
  <c r="X108" i="3"/>
  <c r="N109" i="3"/>
  <c r="O109" i="3"/>
  <c r="P109" i="3"/>
  <c r="Q109" i="3"/>
  <c r="R109" i="3"/>
  <c r="S109" i="3"/>
  <c r="T109" i="3"/>
  <c r="U109" i="3"/>
  <c r="V109" i="3"/>
  <c r="W109" i="3"/>
  <c r="X109" i="3"/>
  <c r="N110" i="3"/>
  <c r="O110" i="3"/>
  <c r="P110" i="3"/>
  <c r="Q110" i="3"/>
  <c r="R110" i="3"/>
  <c r="S110" i="3"/>
  <c r="T110" i="3"/>
  <c r="U110" i="3"/>
  <c r="V110" i="3"/>
  <c r="W110" i="3"/>
  <c r="X110" i="3"/>
  <c r="N111" i="3"/>
  <c r="O111" i="3"/>
  <c r="P111" i="3"/>
  <c r="Q111" i="3"/>
  <c r="R111" i="3"/>
  <c r="S111" i="3"/>
  <c r="T111" i="3"/>
  <c r="U111" i="3"/>
  <c r="V111" i="3"/>
  <c r="W111" i="3"/>
  <c r="X111" i="3"/>
  <c r="N112" i="3"/>
  <c r="O112" i="3"/>
  <c r="P112" i="3"/>
  <c r="Q112" i="3"/>
  <c r="R112" i="3"/>
  <c r="S112" i="3"/>
  <c r="T112" i="3"/>
  <c r="U112" i="3"/>
  <c r="V112" i="3"/>
  <c r="W112" i="3"/>
  <c r="X112" i="3"/>
  <c r="N113" i="3"/>
  <c r="O113" i="3"/>
  <c r="P113" i="3"/>
  <c r="Q113" i="3"/>
  <c r="R113" i="3"/>
  <c r="S113" i="3"/>
  <c r="T113" i="3"/>
  <c r="U113" i="3"/>
  <c r="V113" i="3"/>
  <c r="W113" i="3"/>
  <c r="X113" i="3"/>
  <c r="N114" i="3"/>
  <c r="O114" i="3"/>
  <c r="P114" i="3"/>
  <c r="Q114" i="3"/>
  <c r="R114" i="3"/>
  <c r="S114" i="3"/>
  <c r="T114" i="3"/>
  <c r="U114" i="3"/>
  <c r="V114" i="3"/>
  <c r="W114" i="3"/>
  <c r="X114" i="3"/>
  <c r="N115" i="3"/>
  <c r="O115" i="3"/>
  <c r="P115" i="3"/>
  <c r="Q115" i="3"/>
  <c r="R115" i="3"/>
  <c r="S115" i="3"/>
  <c r="T115" i="3"/>
  <c r="U115" i="3"/>
  <c r="V115" i="3"/>
  <c r="W115" i="3"/>
  <c r="X115" i="3"/>
  <c r="N116" i="3"/>
  <c r="O116" i="3"/>
  <c r="P116" i="3"/>
  <c r="Q116" i="3"/>
  <c r="R116" i="3"/>
  <c r="S116" i="3"/>
  <c r="T116" i="3"/>
  <c r="U116" i="3"/>
  <c r="V116" i="3"/>
  <c r="W116" i="3"/>
  <c r="X116" i="3"/>
  <c r="N117" i="3"/>
  <c r="O117" i="3"/>
  <c r="P117" i="3"/>
  <c r="Q117" i="3"/>
  <c r="R117" i="3"/>
  <c r="S117" i="3"/>
  <c r="T117" i="3"/>
  <c r="U117" i="3"/>
  <c r="V117" i="3"/>
  <c r="W117" i="3"/>
  <c r="X117" i="3"/>
  <c r="N118" i="3"/>
  <c r="O118" i="3"/>
  <c r="P118" i="3"/>
  <c r="Q118" i="3"/>
  <c r="R118" i="3"/>
  <c r="S118" i="3"/>
  <c r="T118" i="3"/>
  <c r="U118" i="3"/>
  <c r="V118" i="3"/>
  <c r="W118" i="3"/>
  <c r="X118" i="3"/>
  <c r="N119" i="3"/>
  <c r="O119" i="3"/>
  <c r="P119" i="3"/>
  <c r="Q119" i="3"/>
  <c r="R119" i="3"/>
  <c r="S119" i="3"/>
  <c r="T119" i="3"/>
  <c r="U119" i="3"/>
  <c r="V119" i="3"/>
  <c r="W119" i="3"/>
  <c r="X119" i="3"/>
  <c r="N120" i="3"/>
  <c r="O120" i="3"/>
  <c r="P120" i="3"/>
  <c r="Q120" i="3"/>
  <c r="R120" i="3"/>
  <c r="S120" i="3"/>
  <c r="T120" i="3"/>
  <c r="U120" i="3"/>
  <c r="V120" i="3"/>
  <c r="W120" i="3"/>
  <c r="X120" i="3"/>
  <c r="N121" i="3"/>
  <c r="O121" i="3"/>
  <c r="P121" i="3"/>
  <c r="Q121" i="3"/>
  <c r="R121" i="3"/>
  <c r="S121" i="3"/>
  <c r="T121" i="3"/>
  <c r="U121" i="3"/>
  <c r="V121" i="3"/>
  <c r="W121" i="3"/>
  <c r="X121" i="3"/>
  <c r="N122" i="3"/>
  <c r="O122" i="3"/>
  <c r="P122" i="3"/>
  <c r="Q122" i="3"/>
  <c r="R122" i="3"/>
  <c r="S122" i="3"/>
  <c r="T122" i="3"/>
  <c r="U122" i="3"/>
  <c r="V122" i="3"/>
  <c r="W122" i="3"/>
  <c r="X122" i="3"/>
  <c r="N123" i="3"/>
  <c r="O123" i="3"/>
  <c r="P123" i="3"/>
  <c r="Q123" i="3"/>
  <c r="R123" i="3"/>
  <c r="S123" i="3"/>
  <c r="T123" i="3"/>
  <c r="U123" i="3"/>
  <c r="V123" i="3"/>
  <c r="W123" i="3"/>
  <c r="X123" i="3"/>
  <c r="N124" i="3"/>
  <c r="O124" i="3"/>
  <c r="P124" i="3"/>
  <c r="Q124" i="3"/>
  <c r="R124" i="3"/>
  <c r="S124" i="3"/>
  <c r="T124" i="3"/>
  <c r="U124" i="3"/>
  <c r="V124" i="3"/>
  <c r="W124" i="3"/>
  <c r="X124" i="3"/>
  <c r="N125" i="3"/>
  <c r="O125" i="3"/>
  <c r="P125" i="3"/>
  <c r="Q125" i="3"/>
  <c r="R125" i="3"/>
  <c r="S125" i="3"/>
  <c r="T125" i="3"/>
  <c r="U125" i="3"/>
  <c r="V125" i="3"/>
  <c r="W125" i="3"/>
  <c r="X125" i="3"/>
  <c r="N126" i="3"/>
  <c r="O126" i="3"/>
  <c r="P126" i="3"/>
  <c r="Q126" i="3"/>
  <c r="R126" i="3"/>
  <c r="S126" i="3"/>
  <c r="T126" i="3"/>
  <c r="U126" i="3"/>
  <c r="V126" i="3"/>
  <c r="W126" i="3"/>
  <c r="X126" i="3"/>
  <c r="N127" i="3"/>
  <c r="O127" i="3"/>
  <c r="P127" i="3"/>
  <c r="Q127" i="3"/>
  <c r="R127" i="3"/>
  <c r="S127" i="3"/>
  <c r="T127" i="3"/>
  <c r="U127" i="3"/>
  <c r="V127" i="3"/>
  <c r="W127" i="3"/>
  <c r="X127" i="3"/>
  <c r="N128" i="3"/>
  <c r="O128" i="3"/>
  <c r="P128" i="3"/>
  <c r="Q128" i="3"/>
  <c r="R128" i="3"/>
  <c r="S128" i="3"/>
  <c r="T128" i="3"/>
  <c r="U128" i="3"/>
  <c r="V128" i="3"/>
  <c r="W128" i="3"/>
  <c r="X128" i="3"/>
  <c r="N129" i="3"/>
  <c r="O129" i="3"/>
  <c r="P129" i="3"/>
  <c r="Q129" i="3"/>
  <c r="R129" i="3"/>
  <c r="S129" i="3"/>
  <c r="T129" i="3"/>
  <c r="U129" i="3"/>
  <c r="V129" i="3"/>
  <c r="W129" i="3"/>
  <c r="X129" i="3"/>
  <c r="N130" i="3"/>
  <c r="O130" i="3"/>
  <c r="P130" i="3"/>
  <c r="Q130" i="3"/>
  <c r="R130" i="3"/>
  <c r="S130" i="3"/>
  <c r="T130" i="3"/>
  <c r="U130" i="3"/>
  <c r="V130" i="3"/>
  <c r="W130" i="3"/>
  <c r="X130" i="3"/>
  <c r="N131" i="3"/>
  <c r="O131" i="3"/>
  <c r="P131" i="3"/>
  <c r="Q131" i="3"/>
  <c r="R131" i="3"/>
  <c r="S131" i="3"/>
  <c r="T131" i="3"/>
  <c r="U131" i="3"/>
  <c r="V131" i="3"/>
  <c r="W131" i="3"/>
  <c r="X131" i="3"/>
  <c r="N132" i="3"/>
  <c r="O132" i="3"/>
  <c r="P132" i="3"/>
  <c r="Q132" i="3"/>
  <c r="R132" i="3"/>
  <c r="S132" i="3"/>
  <c r="T132" i="3"/>
  <c r="U132" i="3"/>
  <c r="V132" i="3"/>
  <c r="W132" i="3"/>
  <c r="X132" i="3"/>
  <c r="N133" i="3"/>
  <c r="O133" i="3"/>
  <c r="P133" i="3"/>
  <c r="Q133" i="3"/>
  <c r="R133" i="3"/>
  <c r="S133" i="3"/>
  <c r="T133" i="3"/>
  <c r="U133" i="3"/>
  <c r="V133" i="3"/>
  <c r="W133" i="3"/>
  <c r="X133" i="3"/>
  <c r="N134" i="3"/>
  <c r="O134" i="3"/>
  <c r="P134" i="3"/>
  <c r="Q134" i="3"/>
  <c r="R134" i="3"/>
  <c r="S134" i="3"/>
  <c r="T134" i="3"/>
  <c r="U134" i="3"/>
  <c r="V134" i="3"/>
  <c r="W134" i="3"/>
  <c r="X134" i="3"/>
  <c r="N135" i="3"/>
  <c r="O135" i="3"/>
  <c r="P135" i="3"/>
  <c r="Q135" i="3"/>
  <c r="R135" i="3"/>
  <c r="S135" i="3"/>
  <c r="T135" i="3"/>
  <c r="U135" i="3"/>
  <c r="V135" i="3"/>
  <c r="W135" i="3"/>
  <c r="X135" i="3"/>
  <c r="N136" i="3"/>
  <c r="O136" i="3"/>
  <c r="P136" i="3"/>
  <c r="Q136" i="3"/>
  <c r="R136" i="3"/>
  <c r="S136" i="3"/>
  <c r="T136" i="3"/>
  <c r="U136" i="3"/>
  <c r="V136" i="3"/>
  <c r="W136" i="3"/>
  <c r="X136" i="3"/>
  <c r="N137" i="3"/>
  <c r="O137" i="3"/>
  <c r="P137" i="3"/>
  <c r="Q137" i="3"/>
  <c r="R137" i="3"/>
  <c r="S137" i="3"/>
  <c r="T137" i="3"/>
  <c r="U137" i="3"/>
  <c r="V137" i="3"/>
  <c r="W137" i="3"/>
  <c r="X137" i="3"/>
  <c r="N138" i="3"/>
  <c r="O138" i="3"/>
  <c r="P138" i="3"/>
  <c r="Q138" i="3"/>
  <c r="R138" i="3"/>
  <c r="S138" i="3"/>
  <c r="T138" i="3"/>
  <c r="U138" i="3"/>
  <c r="V138" i="3"/>
  <c r="W138" i="3"/>
  <c r="X138" i="3"/>
  <c r="N139" i="3"/>
  <c r="O139" i="3"/>
  <c r="P139" i="3"/>
  <c r="Q139" i="3"/>
  <c r="R139" i="3"/>
  <c r="S139" i="3"/>
  <c r="T139" i="3"/>
  <c r="U139" i="3"/>
  <c r="V139" i="3"/>
  <c r="W139" i="3"/>
  <c r="X139" i="3"/>
  <c r="N140" i="3"/>
  <c r="O140" i="3"/>
  <c r="P140" i="3"/>
  <c r="Q140" i="3"/>
  <c r="R140" i="3"/>
  <c r="S140" i="3"/>
  <c r="T140" i="3"/>
  <c r="U140" i="3"/>
  <c r="V140" i="3"/>
  <c r="W140" i="3"/>
  <c r="X140" i="3"/>
  <c r="N141" i="3"/>
  <c r="O141" i="3"/>
  <c r="P141" i="3"/>
  <c r="Q141" i="3"/>
  <c r="R141" i="3"/>
  <c r="S141" i="3"/>
  <c r="T141" i="3"/>
  <c r="U141" i="3"/>
  <c r="V141" i="3"/>
  <c r="W141" i="3"/>
  <c r="X141" i="3"/>
  <c r="N142" i="3"/>
  <c r="O142" i="3"/>
  <c r="P142" i="3"/>
  <c r="Q142" i="3"/>
  <c r="R142" i="3"/>
  <c r="S142" i="3"/>
  <c r="T142" i="3"/>
  <c r="U142" i="3"/>
  <c r="V142" i="3"/>
  <c r="W142" i="3"/>
  <c r="X142" i="3"/>
  <c r="N143" i="3"/>
  <c r="O143" i="3"/>
  <c r="P143" i="3"/>
  <c r="Q143" i="3"/>
  <c r="R143" i="3"/>
  <c r="S143" i="3"/>
  <c r="T143" i="3"/>
  <c r="U143" i="3"/>
  <c r="V143" i="3"/>
  <c r="W143" i="3"/>
  <c r="X143" i="3"/>
  <c r="N144" i="3"/>
  <c r="O144" i="3"/>
  <c r="P144" i="3"/>
  <c r="Q144" i="3"/>
  <c r="R144" i="3"/>
  <c r="S144" i="3"/>
  <c r="T144" i="3"/>
  <c r="U144" i="3"/>
  <c r="V144" i="3"/>
  <c r="W144" i="3"/>
  <c r="X144" i="3"/>
  <c r="N145" i="3"/>
  <c r="O145" i="3"/>
  <c r="P145" i="3"/>
  <c r="Q145" i="3"/>
  <c r="R145" i="3"/>
  <c r="S145" i="3"/>
  <c r="T145" i="3"/>
  <c r="U145" i="3"/>
  <c r="V145" i="3"/>
  <c r="W145" i="3"/>
  <c r="X145" i="3"/>
  <c r="N146" i="3"/>
  <c r="O146" i="3"/>
  <c r="P146" i="3"/>
  <c r="Q146" i="3"/>
  <c r="R146" i="3"/>
  <c r="S146" i="3"/>
  <c r="T146" i="3"/>
  <c r="U146" i="3"/>
  <c r="V146" i="3"/>
  <c r="W146" i="3"/>
  <c r="X146" i="3"/>
  <c r="N147" i="3"/>
  <c r="O147" i="3"/>
  <c r="P147" i="3"/>
  <c r="Q147" i="3"/>
  <c r="R147" i="3"/>
  <c r="S147" i="3"/>
  <c r="T147" i="3"/>
  <c r="U147" i="3"/>
  <c r="V147" i="3"/>
  <c r="W147" i="3"/>
  <c r="X147" i="3"/>
  <c r="N148" i="3"/>
  <c r="O148" i="3"/>
  <c r="P148" i="3"/>
  <c r="Q148" i="3"/>
  <c r="R148" i="3"/>
  <c r="S148" i="3"/>
  <c r="T148" i="3"/>
  <c r="U148" i="3"/>
  <c r="V148" i="3"/>
  <c r="W148" i="3"/>
  <c r="X148" i="3"/>
  <c r="N149" i="3"/>
  <c r="O149" i="3"/>
  <c r="P149" i="3"/>
  <c r="Q149" i="3"/>
  <c r="R149" i="3"/>
  <c r="S149" i="3"/>
  <c r="T149" i="3"/>
  <c r="U149" i="3"/>
  <c r="V149" i="3"/>
  <c r="W149" i="3"/>
  <c r="X149" i="3"/>
  <c r="N150" i="3"/>
  <c r="O150" i="3"/>
  <c r="P150" i="3"/>
  <c r="Q150" i="3"/>
  <c r="R150" i="3"/>
  <c r="S150" i="3"/>
  <c r="T150" i="3"/>
  <c r="U150" i="3"/>
  <c r="V150" i="3"/>
  <c r="W150" i="3"/>
  <c r="X150" i="3"/>
  <c r="N151" i="3"/>
  <c r="O151" i="3"/>
  <c r="P151" i="3"/>
  <c r="Q151" i="3"/>
  <c r="R151" i="3"/>
  <c r="S151" i="3"/>
  <c r="T151" i="3"/>
  <c r="U151" i="3"/>
  <c r="V151" i="3"/>
  <c r="W151" i="3"/>
  <c r="X151" i="3"/>
  <c r="N152" i="3"/>
  <c r="O152" i="3"/>
  <c r="P152" i="3"/>
  <c r="Q152" i="3"/>
  <c r="R152" i="3"/>
  <c r="S152" i="3"/>
  <c r="T152" i="3"/>
  <c r="U152" i="3"/>
  <c r="V152" i="3"/>
  <c r="W152" i="3"/>
  <c r="X152" i="3"/>
  <c r="N153" i="3"/>
  <c r="O153" i="3"/>
  <c r="P153" i="3"/>
  <c r="Q153" i="3"/>
  <c r="R153" i="3"/>
  <c r="S153" i="3"/>
  <c r="T153" i="3"/>
  <c r="U153" i="3"/>
  <c r="V153" i="3"/>
  <c r="W153" i="3"/>
  <c r="X153" i="3"/>
  <c r="N154" i="3"/>
  <c r="O154" i="3"/>
  <c r="P154" i="3"/>
  <c r="Q154" i="3"/>
  <c r="R154" i="3"/>
  <c r="S154" i="3"/>
  <c r="T154" i="3"/>
  <c r="U154" i="3"/>
  <c r="V154" i="3"/>
  <c r="W154" i="3"/>
  <c r="X154" i="3"/>
  <c r="N155" i="3"/>
  <c r="O155" i="3"/>
  <c r="P155" i="3"/>
  <c r="Q155" i="3"/>
  <c r="R155" i="3"/>
  <c r="S155" i="3"/>
  <c r="T155" i="3"/>
  <c r="U155" i="3"/>
  <c r="V155" i="3"/>
  <c r="W155" i="3"/>
  <c r="X155" i="3"/>
  <c r="N156" i="3"/>
  <c r="O156" i="3"/>
  <c r="P156" i="3"/>
  <c r="Q156" i="3"/>
  <c r="R156" i="3"/>
  <c r="S156" i="3"/>
  <c r="T156" i="3"/>
  <c r="U156" i="3"/>
  <c r="V156" i="3"/>
  <c r="W156" i="3"/>
  <c r="X156" i="3"/>
  <c r="N157" i="3"/>
  <c r="O157" i="3"/>
  <c r="P157" i="3"/>
  <c r="Q157" i="3"/>
  <c r="R157" i="3"/>
  <c r="S157" i="3"/>
  <c r="T157" i="3"/>
  <c r="U157" i="3"/>
  <c r="V157" i="3"/>
  <c r="W157" i="3"/>
  <c r="X157" i="3"/>
  <c r="N158" i="3"/>
  <c r="O158" i="3"/>
  <c r="P158" i="3"/>
  <c r="Q158" i="3"/>
  <c r="R158" i="3"/>
  <c r="S158" i="3"/>
  <c r="T158" i="3"/>
  <c r="U158" i="3"/>
  <c r="V158" i="3"/>
  <c r="W158" i="3"/>
  <c r="X158" i="3"/>
  <c r="N159" i="3"/>
  <c r="O159" i="3"/>
  <c r="P159" i="3"/>
  <c r="Q159" i="3"/>
  <c r="R159" i="3"/>
  <c r="S159" i="3"/>
  <c r="T159" i="3"/>
  <c r="U159" i="3"/>
  <c r="V159" i="3"/>
  <c r="W159" i="3"/>
  <c r="X159" i="3"/>
  <c r="N160" i="3"/>
  <c r="O160" i="3"/>
  <c r="P160" i="3"/>
  <c r="Q160" i="3"/>
  <c r="R160" i="3"/>
  <c r="S160" i="3"/>
  <c r="T160" i="3"/>
  <c r="U160" i="3"/>
  <c r="V160" i="3"/>
  <c r="W160" i="3"/>
  <c r="X160" i="3"/>
  <c r="N161" i="3"/>
  <c r="O161" i="3"/>
  <c r="P161" i="3"/>
  <c r="Q161" i="3"/>
  <c r="R161" i="3"/>
  <c r="S161" i="3"/>
  <c r="T161" i="3"/>
  <c r="U161" i="3"/>
  <c r="V161" i="3"/>
  <c r="W161" i="3"/>
  <c r="X161" i="3"/>
  <c r="N162" i="3"/>
  <c r="O162" i="3"/>
  <c r="P162" i="3"/>
  <c r="Q162" i="3"/>
  <c r="R162" i="3"/>
  <c r="S162" i="3"/>
  <c r="T162" i="3"/>
  <c r="U162" i="3"/>
  <c r="V162" i="3"/>
  <c r="W162" i="3"/>
  <c r="X162" i="3"/>
  <c r="N163" i="3"/>
  <c r="O163" i="3"/>
  <c r="P163" i="3"/>
  <c r="Q163" i="3"/>
  <c r="R163" i="3"/>
  <c r="S163" i="3"/>
  <c r="T163" i="3"/>
  <c r="U163" i="3"/>
  <c r="V163" i="3"/>
  <c r="W163" i="3"/>
  <c r="X163" i="3"/>
  <c r="N164" i="3"/>
  <c r="O164" i="3"/>
  <c r="P164" i="3"/>
  <c r="Q164" i="3"/>
  <c r="R164" i="3"/>
  <c r="S164" i="3"/>
  <c r="T164" i="3"/>
  <c r="U164" i="3"/>
  <c r="V164" i="3"/>
  <c r="W164" i="3"/>
  <c r="X164" i="3"/>
  <c r="N165" i="3"/>
  <c r="O165" i="3"/>
  <c r="P165" i="3"/>
  <c r="Q165" i="3"/>
  <c r="R165" i="3"/>
  <c r="S165" i="3"/>
  <c r="T165" i="3"/>
  <c r="U165" i="3"/>
  <c r="V165" i="3"/>
  <c r="W165" i="3"/>
  <c r="X165" i="3"/>
  <c r="N166" i="3"/>
  <c r="O166" i="3"/>
  <c r="P166" i="3"/>
  <c r="Q166" i="3"/>
  <c r="R166" i="3"/>
  <c r="S166" i="3"/>
  <c r="T166" i="3"/>
  <c r="U166" i="3"/>
  <c r="V166" i="3"/>
  <c r="W166" i="3"/>
  <c r="X166" i="3"/>
  <c r="N167" i="3"/>
  <c r="O167" i="3"/>
  <c r="P167" i="3"/>
  <c r="Q167" i="3"/>
  <c r="R167" i="3"/>
  <c r="S167" i="3"/>
  <c r="T167" i="3"/>
  <c r="U167" i="3"/>
  <c r="V167" i="3"/>
  <c r="W167" i="3"/>
  <c r="X167" i="3"/>
  <c r="N168" i="3"/>
  <c r="O168" i="3"/>
  <c r="P168" i="3"/>
  <c r="Q168" i="3"/>
  <c r="R168" i="3"/>
  <c r="S168" i="3"/>
  <c r="T168" i="3"/>
  <c r="U168" i="3"/>
  <c r="V168" i="3"/>
  <c r="W168" i="3"/>
  <c r="X168" i="3"/>
  <c r="N169" i="3"/>
  <c r="O169" i="3"/>
  <c r="P169" i="3"/>
  <c r="Q169" i="3"/>
  <c r="R169" i="3"/>
  <c r="S169" i="3"/>
  <c r="T169" i="3"/>
  <c r="U169" i="3"/>
  <c r="V169" i="3"/>
  <c r="W169" i="3"/>
  <c r="X169" i="3"/>
  <c r="N170" i="3"/>
  <c r="O170" i="3"/>
  <c r="P170" i="3"/>
  <c r="Q170" i="3"/>
  <c r="R170" i="3"/>
  <c r="S170" i="3"/>
  <c r="T170" i="3"/>
  <c r="U170" i="3"/>
  <c r="V170" i="3"/>
  <c r="W170" i="3"/>
  <c r="X170" i="3"/>
  <c r="N171" i="3"/>
  <c r="O171" i="3"/>
  <c r="P171" i="3"/>
  <c r="Q171" i="3"/>
  <c r="R171" i="3"/>
  <c r="S171" i="3"/>
  <c r="T171" i="3"/>
  <c r="U171" i="3"/>
  <c r="V171" i="3"/>
  <c r="W171" i="3"/>
  <c r="X171" i="3"/>
  <c r="N172" i="3"/>
  <c r="O172" i="3"/>
  <c r="P172" i="3"/>
  <c r="Q172" i="3"/>
  <c r="R172" i="3"/>
  <c r="S172" i="3"/>
  <c r="T172" i="3"/>
  <c r="U172" i="3"/>
  <c r="V172" i="3"/>
  <c r="W172" i="3"/>
  <c r="X172" i="3"/>
  <c r="N173" i="3"/>
  <c r="O173" i="3"/>
  <c r="P173" i="3"/>
  <c r="Q173" i="3"/>
  <c r="R173" i="3"/>
  <c r="S173" i="3"/>
  <c r="T173" i="3"/>
  <c r="U173" i="3"/>
  <c r="V173" i="3"/>
  <c r="W173" i="3"/>
  <c r="X173" i="3"/>
  <c r="N174" i="3"/>
  <c r="O174" i="3"/>
  <c r="P174" i="3"/>
  <c r="Q174" i="3"/>
  <c r="R174" i="3"/>
  <c r="S174" i="3"/>
  <c r="T174" i="3"/>
  <c r="U174" i="3"/>
  <c r="V174" i="3"/>
  <c r="W174" i="3"/>
  <c r="X174" i="3"/>
  <c r="N175" i="3"/>
  <c r="O175" i="3"/>
  <c r="P175" i="3"/>
  <c r="Q175" i="3"/>
  <c r="R175" i="3"/>
  <c r="S175" i="3"/>
  <c r="T175" i="3"/>
  <c r="U175" i="3"/>
  <c r="V175" i="3"/>
  <c r="W175" i="3"/>
  <c r="X175" i="3"/>
  <c r="N176" i="3"/>
  <c r="O176" i="3"/>
  <c r="P176" i="3"/>
  <c r="Q176" i="3"/>
  <c r="R176" i="3"/>
  <c r="S176" i="3"/>
  <c r="T176" i="3"/>
  <c r="U176" i="3"/>
  <c r="V176" i="3"/>
  <c r="W176" i="3"/>
  <c r="X176" i="3"/>
  <c r="N177" i="3"/>
  <c r="O177" i="3"/>
  <c r="P177" i="3"/>
  <c r="Q177" i="3"/>
  <c r="R177" i="3"/>
  <c r="S177" i="3"/>
  <c r="T177" i="3"/>
  <c r="U177" i="3"/>
  <c r="V177" i="3"/>
  <c r="W177" i="3"/>
  <c r="X177" i="3"/>
  <c r="N178" i="3"/>
  <c r="O178" i="3"/>
  <c r="P178" i="3"/>
  <c r="Q178" i="3"/>
  <c r="R178" i="3"/>
  <c r="S178" i="3"/>
  <c r="T178" i="3"/>
  <c r="U178" i="3"/>
  <c r="V178" i="3"/>
  <c r="W178" i="3"/>
  <c r="X178" i="3"/>
  <c r="N179" i="3"/>
  <c r="O179" i="3"/>
  <c r="P179" i="3"/>
  <c r="Q179" i="3"/>
  <c r="R179" i="3"/>
  <c r="S179" i="3"/>
  <c r="T179" i="3"/>
  <c r="U179" i="3"/>
  <c r="V179" i="3"/>
  <c r="W179" i="3"/>
  <c r="X179" i="3"/>
  <c r="N180" i="3"/>
  <c r="O180" i="3"/>
  <c r="P180" i="3"/>
  <c r="Q180" i="3"/>
  <c r="R180" i="3"/>
  <c r="S180" i="3"/>
  <c r="T180" i="3"/>
  <c r="U180" i="3"/>
  <c r="V180" i="3"/>
  <c r="W180" i="3"/>
  <c r="X180" i="3"/>
  <c r="N181" i="3"/>
  <c r="O181" i="3"/>
  <c r="P181" i="3"/>
  <c r="Q181" i="3"/>
  <c r="R181" i="3"/>
  <c r="S181" i="3"/>
  <c r="T181" i="3"/>
  <c r="U181" i="3"/>
  <c r="V181" i="3"/>
  <c r="W181" i="3"/>
  <c r="X181" i="3"/>
  <c r="N182" i="3"/>
  <c r="O182" i="3"/>
  <c r="P182" i="3"/>
  <c r="Q182" i="3"/>
  <c r="R182" i="3"/>
  <c r="S182" i="3"/>
  <c r="T182" i="3"/>
  <c r="U182" i="3"/>
  <c r="V182" i="3"/>
  <c r="W182" i="3"/>
  <c r="X182" i="3"/>
  <c r="N183" i="3"/>
  <c r="O183" i="3"/>
  <c r="P183" i="3"/>
  <c r="Q183" i="3"/>
  <c r="R183" i="3"/>
  <c r="S183" i="3"/>
  <c r="T183" i="3"/>
  <c r="U183" i="3"/>
  <c r="V183" i="3"/>
  <c r="W183" i="3"/>
  <c r="X183" i="3"/>
  <c r="N184" i="3"/>
  <c r="O184" i="3"/>
  <c r="P184" i="3"/>
  <c r="Q184" i="3"/>
  <c r="R184" i="3"/>
  <c r="S184" i="3"/>
  <c r="T184" i="3"/>
  <c r="U184" i="3"/>
  <c r="V184" i="3"/>
  <c r="W184" i="3"/>
  <c r="X184" i="3"/>
  <c r="N185" i="3"/>
  <c r="O185" i="3"/>
  <c r="P185" i="3"/>
  <c r="Q185" i="3"/>
  <c r="R185" i="3"/>
  <c r="S185" i="3"/>
  <c r="T185" i="3"/>
  <c r="U185" i="3"/>
  <c r="V185" i="3"/>
  <c r="W185" i="3"/>
  <c r="X185" i="3"/>
  <c r="N186" i="3"/>
  <c r="O186" i="3"/>
  <c r="P186" i="3"/>
  <c r="Q186" i="3"/>
  <c r="R186" i="3"/>
  <c r="S186" i="3"/>
  <c r="T186" i="3"/>
  <c r="U186" i="3"/>
  <c r="V186" i="3"/>
  <c r="W186" i="3"/>
  <c r="X186" i="3"/>
  <c r="N187" i="3"/>
  <c r="O187" i="3"/>
  <c r="P187" i="3"/>
  <c r="Q187" i="3"/>
  <c r="R187" i="3"/>
  <c r="S187" i="3"/>
  <c r="T187" i="3"/>
  <c r="U187" i="3"/>
  <c r="V187" i="3"/>
  <c r="W187" i="3"/>
  <c r="X187" i="3"/>
  <c r="N188" i="3"/>
  <c r="O188" i="3"/>
  <c r="P188" i="3"/>
  <c r="Q188" i="3"/>
  <c r="R188" i="3"/>
  <c r="S188" i="3"/>
  <c r="T188" i="3"/>
  <c r="U188" i="3"/>
  <c r="V188" i="3"/>
  <c r="W188" i="3"/>
  <c r="X188" i="3"/>
  <c r="N189" i="3"/>
  <c r="O189" i="3"/>
  <c r="P189" i="3"/>
  <c r="Q189" i="3"/>
  <c r="R189" i="3"/>
  <c r="S189" i="3"/>
  <c r="T189" i="3"/>
  <c r="U189" i="3"/>
  <c r="V189" i="3"/>
  <c r="W189" i="3"/>
  <c r="X189" i="3"/>
  <c r="N190" i="3"/>
  <c r="O190" i="3"/>
  <c r="P190" i="3"/>
  <c r="Q190" i="3"/>
  <c r="R190" i="3"/>
  <c r="S190" i="3"/>
  <c r="T190" i="3"/>
  <c r="U190" i="3"/>
  <c r="V190" i="3"/>
  <c r="W190" i="3"/>
  <c r="X190" i="3"/>
  <c r="N191" i="3"/>
  <c r="O191" i="3"/>
  <c r="P191" i="3"/>
  <c r="Q191" i="3"/>
  <c r="R191" i="3"/>
  <c r="S191" i="3"/>
  <c r="T191" i="3"/>
  <c r="U191" i="3"/>
  <c r="V191" i="3"/>
  <c r="W191" i="3"/>
  <c r="X191" i="3"/>
  <c r="N192" i="3"/>
  <c r="O192" i="3"/>
  <c r="P192" i="3"/>
  <c r="Q192" i="3"/>
  <c r="R192" i="3"/>
  <c r="S192" i="3"/>
  <c r="T192" i="3"/>
  <c r="U192" i="3"/>
  <c r="V192" i="3"/>
  <c r="W192" i="3"/>
  <c r="X192" i="3"/>
  <c r="N193" i="3"/>
  <c r="O193" i="3"/>
  <c r="P193" i="3"/>
  <c r="Q193" i="3"/>
  <c r="R193" i="3"/>
  <c r="S193" i="3"/>
  <c r="T193" i="3"/>
  <c r="U193" i="3"/>
  <c r="V193" i="3"/>
  <c r="W193" i="3"/>
  <c r="X193" i="3"/>
  <c r="N194" i="3"/>
  <c r="O194" i="3"/>
  <c r="P194" i="3"/>
  <c r="Q194" i="3"/>
  <c r="R194" i="3"/>
  <c r="S194" i="3"/>
  <c r="T194" i="3"/>
  <c r="U194" i="3"/>
  <c r="V194" i="3"/>
  <c r="W194" i="3"/>
  <c r="X194" i="3"/>
  <c r="N195" i="3"/>
  <c r="O195" i="3"/>
  <c r="P195" i="3"/>
  <c r="Q195" i="3"/>
  <c r="R195" i="3"/>
  <c r="S195" i="3"/>
  <c r="T195" i="3"/>
  <c r="U195" i="3"/>
  <c r="V195" i="3"/>
  <c r="W195" i="3"/>
  <c r="X195" i="3"/>
  <c r="N196" i="3"/>
  <c r="O196" i="3"/>
  <c r="P196" i="3"/>
  <c r="Q196" i="3"/>
  <c r="R196" i="3"/>
  <c r="S196" i="3"/>
  <c r="T196" i="3"/>
  <c r="U196" i="3"/>
  <c r="V196" i="3"/>
  <c r="W196" i="3"/>
  <c r="X196" i="3"/>
  <c r="N197" i="3"/>
  <c r="O197" i="3"/>
  <c r="P197" i="3"/>
  <c r="Q197" i="3"/>
  <c r="R197" i="3"/>
  <c r="S197" i="3"/>
  <c r="T197" i="3"/>
  <c r="U197" i="3"/>
  <c r="V197" i="3"/>
  <c r="W197" i="3"/>
  <c r="X197" i="3"/>
  <c r="N198" i="3"/>
  <c r="O198" i="3"/>
  <c r="P198" i="3"/>
  <c r="Q198" i="3"/>
  <c r="R198" i="3"/>
  <c r="S198" i="3"/>
  <c r="T198" i="3"/>
  <c r="U198" i="3"/>
  <c r="V198" i="3"/>
  <c r="W198" i="3"/>
  <c r="X198" i="3"/>
  <c r="N199" i="3"/>
  <c r="O199" i="3"/>
  <c r="P199" i="3"/>
  <c r="Q199" i="3"/>
  <c r="R199" i="3"/>
  <c r="S199" i="3"/>
  <c r="T199" i="3"/>
  <c r="U199" i="3"/>
  <c r="V199" i="3"/>
  <c r="W199" i="3"/>
  <c r="X199" i="3"/>
  <c r="N200" i="3"/>
  <c r="O200" i="3"/>
  <c r="P200" i="3"/>
  <c r="Q200" i="3"/>
  <c r="R200" i="3"/>
  <c r="S200" i="3"/>
  <c r="T200" i="3"/>
  <c r="U200" i="3"/>
  <c r="V200" i="3"/>
  <c r="W200" i="3"/>
  <c r="X200" i="3"/>
  <c r="N201" i="3"/>
  <c r="O201" i="3"/>
  <c r="P201" i="3"/>
  <c r="Q201" i="3"/>
  <c r="R201" i="3"/>
  <c r="S201" i="3"/>
  <c r="T201" i="3"/>
  <c r="U201" i="3"/>
  <c r="V201" i="3"/>
  <c r="W201" i="3"/>
  <c r="X201" i="3"/>
  <c r="N202" i="3"/>
  <c r="O202" i="3"/>
  <c r="P202" i="3"/>
  <c r="Q202" i="3"/>
  <c r="R202" i="3"/>
  <c r="S202" i="3"/>
  <c r="T202" i="3"/>
  <c r="U202" i="3"/>
  <c r="V202" i="3"/>
  <c r="W202" i="3"/>
  <c r="X202" i="3"/>
  <c r="N203" i="3"/>
  <c r="O203" i="3"/>
  <c r="P203" i="3"/>
  <c r="Q203" i="3"/>
  <c r="R203" i="3"/>
  <c r="S203" i="3"/>
  <c r="T203" i="3"/>
  <c r="U203" i="3"/>
  <c r="V203" i="3"/>
  <c r="W203" i="3"/>
  <c r="X203" i="3"/>
  <c r="N204" i="3"/>
  <c r="O204" i="3"/>
  <c r="P204" i="3"/>
  <c r="Q204" i="3"/>
  <c r="R204" i="3"/>
  <c r="S204" i="3"/>
  <c r="T204" i="3"/>
  <c r="U204" i="3"/>
  <c r="V204" i="3"/>
  <c r="W204" i="3"/>
  <c r="X204" i="3"/>
  <c r="N205" i="3"/>
  <c r="O205" i="3"/>
  <c r="P205" i="3"/>
  <c r="Q205" i="3"/>
  <c r="R205" i="3"/>
  <c r="S205" i="3"/>
  <c r="T205" i="3"/>
  <c r="U205" i="3"/>
  <c r="V205" i="3"/>
  <c r="W205" i="3"/>
  <c r="X205" i="3"/>
  <c r="N206" i="3"/>
  <c r="O206" i="3"/>
  <c r="P206" i="3"/>
  <c r="Q206" i="3"/>
  <c r="R206" i="3"/>
  <c r="S206" i="3"/>
  <c r="T206" i="3"/>
  <c r="U206" i="3"/>
  <c r="V206" i="3"/>
  <c r="W206" i="3"/>
  <c r="X206" i="3"/>
  <c r="N207" i="3"/>
  <c r="O207" i="3"/>
  <c r="P207" i="3"/>
  <c r="Q207" i="3"/>
  <c r="R207" i="3"/>
  <c r="S207" i="3"/>
  <c r="T207" i="3"/>
  <c r="U207" i="3"/>
  <c r="V207" i="3"/>
  <c r="W207" i="3"/>
  <c r="X207" i="3"/>
  <c r="N208" i="3"/>
  <c r="O208" i="3"/>
  <c r="P208" i="3"/>
  <c r="Q208" i="3"/>
  <c r="R208" i="3"/>
  <c r="S208" i="3"/>
  <c r="T208" i="3"/>
  <c r="U208" i="3"/>
  <c r="V208" i="3"/>
  <c r="W208" i="3"/>
  <c r="X208" i="3"/>
  <c r="N209" i="3"/>
  <c r="O209" i="3"/>
  <c r="P209" i="3"/>
  <c r="Q209" i="3"/>
  <c r="R209" i="3"/>
  <c r="S209" i="3"/>
  <c r="T209" i="3"/>
  <c r="U209" i="3"/>
  <c r="V209" i="3"/>
  <c r="W209" i="3"/>
  <c r="X209" i="3"/>
  <c r="N210" i="3"/>
  <c r="O210" i="3"/>
  <c r="P210" i="3"/>
  <c r="Q210" i="3"/>
  <c r="R210" i="3"/>
  <c r="S210" i="3"/>
  <c r="T210" i="3"/>
  <c r="U210" i="3"/>
  <c r="V210" i="3"/>
  <c r="W210" i="3"/>
  <c r="X210" i="3"/>
  <c r="N211" i="3"/>
  <c r="O211" i="3"/>
  <c r="P211" i="3"/>
  <c r="Q211" i="3"/>
  <c r="R211" i="3"/>
  <c r="S211" i="3"/>
  <c r="T211" i="3"/>
  <c r="U211" i="3"/>
  <c r="V211" i="3"/>
  <c r="W211" i="3"/>
  <c r="X211" i="3"/>
  <c r="N212" i="3"/>
  <c r="O212" i="3"/>
  <c r="P212" i="3"/>
  <c r="Q212" i="3"/>
  <c r="R212" i="3"/>
  <c r="S212" i="3"/>
  <c r="T212" i="3"/>
  <c r="U212" i="3"/>
  <c r="V212" i="3"/>
  <c r="W212" i="3"/>
  <c r="X212" i="3"/>
  <c r="N213" i="3"/>
  <c r="O213" i="3"/>
  <c r="P213" i="3"/>
  <c r="Q213" i="3"/>
  <c r="R213" i="3"/>
  <c r="S213" i="3"/>
  <c r="T213" i="3"/>
  <c r="U213" i="3"/>
  <c r="V213" i="3"/>
  <c r="W213" i="3"/>
  <c r="X213" i="3"/>
  <c r="N214" i="3"/>
  <c r="O214" i="3"/>
  <c r="P214" i="3"/>
  <c r="Q214" i="3"/>
  <c r="R214" i="3"/>
  <c r="S214" i="3"/>
  <c r="T214" i="3"/>
  <c r="U214" i="3"/>
  <c r="V214" i="3"/>
  <c r="W214" i="3"/>
  <c r="X214" i="3"/>
  <c r="N215" i="3"/>
  <c r="O215" i="3"/>
  <c r="P215" i="3"/>
  <c r="Q215" i="3"/>
  <c r="R215" i="3"/>
  <c r="S215" i="3"/>
  <c r="T215" i="3"/>
  <c r="U215" i="3"/>
  <c r="V215" i="3"/>
  <c r="W215" i="3"/>
  <c r="X215" i="3"/>
  <c r="N216" i="3"/>
  <c r="O216" i="3"/>
  <c r="P216" i="3"/>
  <c r="Q216" i="3"/>
  <c r="R216" i="3"/>
  <c r="S216" i="3"/>
  <c r="T216" i="3"/>
  <c r="U216" i="3"/>
  <c r="V216" i="3"/>
  <c r="W216" i="3"/>
  <c r="X216" i="3"/>
  <c r="N217" i="3"/>
  <c r="O217" i="3"/>
  <c r="P217" i="3"/>
  <c r="Q217" i="3"/>
  <c r="R217" i="3"/>
  <c r="S217" i="3"/>
  <c r="T217" i="3"/>
  <c r="U217" i="3"/>
  <c r="V217" i="3"/>
  <c r="W217" i="3"/>
  <c r="X217" i="3"/>
  <c r="N218" i="3"/>
  <c r="O218" i="3"/>
  <c r="P218" i="3"/>
  <c r="Q218" i="3"/>
  <c r="R218" i="3"/>
  <c r="S218" i="3"/>
  <c r="T218" i="3"/>
  <c r="U218" i="3"/>
  <c r="V218" i="3"/>
  <c r="W218" i="3"/>
  <c r="X218" i="3"/>
  <c r="N219" i="3"/>
  <c r="O219" i="3"/>
  <c r="P219" i="3"/>
  <c r="Q219" i="3"/>
  <c r="R219" i="3"/>
  <c r="S219" i="3"/>
  <c r="T219" i="3"/>
  <c r="U219" i="3"/>
  <c r="V219" i="3"/>
  <c r="W219" i="3"/>
  <c r="X219" i="3"/>
  <c r="N220" i="3"/>
  <c r="O220" i="3"/>
  <c r="P220" i="3"/>
  <c r="Q220" i="3"/>
  <c r="R220" i="3"/>
  <c r="S220" i="3"/>
  <c r="T220" i="3"/>
  <c r="U220" i="3"/>
  <c r="V220" i="3"/>
  <c r="W220" i="3"/>
  <c r="X220" i="3"/>
  <c r="N221" i="3"/>
  <c r="O221" i="3"/>
  <c r="P221" i="3"/>
  <c r="Q221" i="3"/>
  <c r="R221" i="3"/>
  <c r="S221" i="3"/>
  <c r="T221" i="3"/>
  <c r="U221" i="3"/>
  <c r="V221" i="3"/>
  <c r="W221" i="3"/>
  <c r="X221" i="3"/>
  <c r="N222" i="3"/>
  <c r="O222" i="3"/>
  <c r="P222" i="3"/>
  <c r="Q222" i="3"/>
  <c r="R222" i="3"/>
  <c r="S222" i="3"/>
  <c r="T222" i="3"/>
  <c r="U222" i="3"/>
  <c r="V222" i="3"/>
  <c r="W222" i="3"/>
  <c r="X222" i="3"/>
  <c r="N223" i="3"/>
  <c r="O223" i="3"/>
  <c r="P223" i="3"/>
  <c r="Q223" i="3"/>
  <c r="R223" i="3"/>
  <c r="S223" i="3"/>
  <c r="T223" i="3"/>
  <c r="U223" i="3"/>
  <c r="V223" i="3"/>
  <c r="W223" i="3"/>
  <c r="X223" i="3"/>
  <c r="N224" i="3"/>
  <c r="O224" i="3"/>
  <c r="P224" i="3"/>
  <c r="Q224" i="3"/>
  <c r="R224" i="3"/>
  <c r="S224" i="3"/>
  <c r="T224" i="3"/>
  <c r="U224" i="3"/>
  <c r="V224" i="3"/>
  <c r="W224" i="3"/>
  <c r="X224" i="3"/>
  <c r="N225" i="3"/>
  <c r="O225" i="3"/>
  <c r="P225" i="3"/>
  <c r="Q225" i="3"/>
  <c r="R225" i="3"/>
  <c r="S225" i="3"/>
  <c r="T225" i="3"/>
  <c r="U225" i="3"/>
  <c r="V225" i="3"/>
  <c r="W225" i="3"/>
  <c r="X225" i="3"/>
  <c r="N226" i="3"/>
  <c r="O226" i="3"/>
  <c r="P226" i="3"/>
  <c r="Q226" i="3"/>
  <c r="R226" i="3"/>
  <c r="S226" i="3"/>
  <c r="T226" i="3"/>
  <c r="U226" i="3"/>
  <c r="V226" i="3"/>
  <c r="W226" i="3"/>
  <c r="X226" i="3"/>
  <c r="N227" i="3"/>
  <c r="O227" i="3"/>
  <c r="P227" i="3"/>
  <c r="Q227" i="3"/>
  <c r="R227" i="3"/>
  <c r="S227" i="3"/>
  <c r="T227" i="3"/>
  <c r="U227" i="3"/>
  <c r="V227" i="3"/>
  <c r="W227" i="3"/>
  <c r="X227" i="3"/>
  <c r="N228" i="3"/>
  <c r="O228" i="3"/>
  <c r="P228" i="3"/>
  <c r="Q228" i="3"/>
  <c r="R228" i="3"/>
  <c r="S228" i="3"/>
  <c r="T228" i="3"/>
  <c r="U228" i="3"/>
  <c r="V228" i="3"/>
  <c r="W228" i="3"/>
  <c r="X228" i="3"/>
  <c r="N229" i="3"/>
  <c r="O229" i="3"/>
  <c r="P229" i="3"/>
  <c r="Q229" i="3"/>
  <c r="R229" i="3"/>
  <c r="S229" i="3"/>
  <c r="T229" i="3"/>
  <c r="U229" i="3"/>
  <c r="V229" i="3"/>
  <c r="W229" i="3"/>
  <c r="X229" i="3"/>
  <c r="N230" i="3"/>
  <c r="O230" i="3"/>
  <c r="P230" i="3"/>
  <c r="Q230" i="3"/>
  <c r="R230" i="3"/>
  <c r="S230" i="3"/>
  <c r="T230" i="3"/>
  <c r="U230" i="3"/>
  <c r="V230" i="3"/>
  <c r="W230" i="3"/>
  <c r="X230" i="3"/>
  <c r="N231" i="3"/>
  <c r="O231" i="3"/>
  <c r="P231" i="3"/>
  <c r="Q231" i="3"/>
  <c r="R231" i="3"/>
  <c r="S231" i="3"/>
  <c r="T231" i="3"/>
  <c r="U231" i="3"/>
  <c r="V231" i="3"/>
  <c r="W231" i="3"/>
  <c r="X231" i="3"/>
  <c r="N232" i="3"/>
  <c r="O232" i="3"/>
  <c r="P232" i="3"/>
  <c r="Q232" i="3"/>
  <c r="R232" i="3"/>
  <c r="S232" i="3"/>
  <c r="T232" i="3"/>
  <c r="U232" i="3"/>
  <c r="V232" i="3"/>
  <c r="W232" i="3"/>
  <c r="X232" i="3"/>
  <c r="N233" i="3"/>
  <c r="O233" i="3"/>
  <c r="P233" i="3"/>
  <c r="Q233" i="3"/>
  <c r="R233" i="3"/>
  <c r="S233" i="3"/>
  <c r="T233" i="3"/>
  <c r="U233" i="3"/>
  <c r="V233" i="3"/>
  <c r="W233" i="3"/>
  <c r="X233" i="3"/>
  <c r="N234" i="3"/>
  <c r="O234" i="3"/>
  <c r="P234" i="3"/>
  <c r="Q234" i="3"/>
  <c r="R234" i="3"/>
  <c r="S234" i="3"/>
  <c r="T234" i="3"/>
  <c r="U234" i="3"/>
  <c r="V234" i="3"/>
  <c r="W234" i="3"/>
  <c r="X234" i="3"/>
  <c r="N235" i="3"/>
  <c r="O235" i="3"/>
  <c r="P235" i="3"/>
  <c r="Q235" i="3"/>
  <c r="R235" i="3"/>
  <c r="S235" i="3"/>
  <c r="T235" i="3"/>
  <c r="U235" i="3"/>
  <c r="V235" i="3"/>
  <c r="W235" i="3"/>
  <c r="X235" i="3"/>
  <c r="N236" i="3"/>
  <c r="O236" i="3"/>
  <c r="P236" i="3"/>
  <c r="Q236" i="3"/>
  <c r="R236" i="3"/>
  <c r="S236" i="3"/>
  <c r="T236" i="3"/>
  <c r="U236" i="3"/>
  <c r="V236" i="3"/>
  <c r="W236" i="3"/>
  <c r="X236" i="3"/>
  <c r="N237" i="3"/>
  <c r="O237" i="3"/>
  <c r="P237" i="3"/>
  <c r="Q237" i="3"/>
  <c r="R237" i="3"/>
  <c r="S237" i="3"/>
  <c r="T237" i="3"/>
  <c r="U237" i="3"/>
  <c r="V237" i="3"/>
  <c r="W237" i="3"/>
  <c r="X237" i="3"/>
  <c r="N238" i="3"/>
  <c r="O238" i="3"/>
  <c r="P238" i="3"/>
  <c r="Q238" i="3"/>
  <c r="R238" i="3"/>
  <c r="S238" i="3"/>
  <c r="T238" i="3"/>
  <c r="U238" i="3"/>
  <c r="V238" i="3"/>
  <c r="W238" i="3"/>
  <c r="X238" i="3"/>
  <c r="N239" i="3"/>
  <c r="O239" i="3"/>
  <c r="P239" i="3"/>
  <c r="Q239" i="3"/>
  <c r="R239" i="3"/>
  <c r="S239" i="3"/>
  <c r="T239" i="3"/>
  <c r="U239" i="3"/>
  <c r="V239" i="3"/>
  <c r="W239" i="3"/>
  <c r="X239" i="3"/>
  <c r="N240" i="3"/>
  <c r="O240" i="3"/>
  <c r="P240" i="3"/>
  <c r="Q240" i="3"/>
  <c r="R240" i="3"/>
  <c r="S240" i="3"/>
  <c r="T240" i="3"/>
  <c r="U240" i="3"/>
  <c r="V240" i="3"/>
  <c r="W240" i="3"/>
  <c r="X240" i="3"/>
  <c r="N241" i="3"/>
  <c r="O241" i="3"/>
  <c r="P241" i="3"/>
  <c r="Q241" i="3"/>
  <c r="R241" i="3"/>
  <c r="S241" i="3"/>
  <c r="T241" i="3"/>
  <c r="U241" i="3"/>
  <c r="V241" i="3"/>
  <c r="W241" i="3"/>
  <c r="X241" i="3"/>
  <c r="N242" i="3"/>
  <c r="O242" i="3"/>
  <c r="P242" i="3"/>
  <c r="Q242" i="3"/>
  <c r="R242" i="3"/>
  <c r="S242" i="3"/>
  <c r="T242" i="3"/>
  <c r="U242" i="3"/>
  <c r="V242" i="3"/>
  <c r="W242" i="3"/>
  <c r="X242" i="3"/>
  <c r="N243" i="3"/>
  <c r="O243" i="3"/>
  <c r="P243" i="3"/>
  <c r="Q243" i="3"/>
  <c r="R243" i="3"/>
  <c r="S243" i="3"/>
  <c r="T243" i="3"/>
  <c r="U243" i="3"/>
  <c r="V243" i="3"/>
  <c r="W243" i="3"/>
  <c r="X243" i="3"/>
  <c r="N244" i="3"/>
  <c r="O244" i="3"/>
  <c r="P244" i="3"/>
  <c r="Q244" i="3"/>
  <c r="R244" i="3"/>
  <c r="S244" i="3"/>
  <c r="T244" i="3"/>
  <c r="U244" i="3"/>
  <c r="V244" i="3"/>
  <c r="W244" i="3"/>
  <c r="X244" i="3"/>
  <c r="N245" i="3"/>
  <c r="O245" i="3"/>
  <c r="P245" i="3"/>
  <c r="Q245" i="3"/>
  <c r="R245" i="3"/>
  <c r="S245" i="3"/>
  <c r="T245" i="3"/>
  <c r="U245" i="3"/>
  <c r="V245" i="3"/>
  <c r="W245" i="3"/>
  <c r="X245" i="3"/>
  <c r="N246" i="3"/>
  <c r="O246" i="3"/>
  <c r="P246" i="3"/>
  <c r="Q246" i="3"/>
  <c r="R246" i="3"/>
  <c r="S246" i="3"/>
  <c r="T246" i="3"/>
  <c r="U246" i="3"/>
  <c r="V246" i="3"/>
  <c r="W246" i="3"/>
  <c r="X246" i="3"/>
  <c r="N247" i="3"/>
  <c r="O247" i="3"/>
  <c r="P247" i="3"/>
  <c r="Q247" i="3"/>
  <c r="R247" i="3"/>
  <c r="S247" i="3"/>
  <c r="T247" i="3"/>
  <c r="U247" i="3"/>
  <c r="V247" i="3"/>
  <c r="W247" i="3"/>
  <c r="X247" i="3"/>
  <c r="N248" i="3"/>
  <c r="O248" i="3"/>
  <c r="P248" i="3"/>
  <c r="Q248" i="3"/>
  <c r="R248" i="3"/>
  <c r="S248" i="3"/>
  <c r="T248" i="3"/>
  <c r="U248" i="3"/>
  <c r="V248" i="3"/>
  <c r="W248" i="3"/>
  <c r="X248" i="3"/>
  <c r="N249" i="3"/>
  <c r="O249" i="3"/>
  <c r="P249" i="3"/>
  <c r="Q249" i="3"/>
  <c r="R249" i="3"/>
  <c r="S249" i="3"/>
  <c r="T249" i="3"/>
  <c r="U249" i="3"/>
  <c r="V249" i="3"/>
  <c r="W249" i="3"/>
  <c r="X249" i="3"/>
  <c r="N250" i="3"/>
  <c r="O250" i="3"/>
  <c r="P250" i="3"/>
  <c r="Q250" i="3"/>
  <c r="R250" i="3"/>
  <c r="S250" i="3"/>
  <c r="T250" i="3"/>
  <c r="U250" i="3"/>
  <c r="V250" i="3"/>
  <c r="W250" i="3"/>
  <c r="X250" i="3"/>
  <c r="N251" i="3"/>
  <c r="O251" i="3"/>
  <c r="P251" i="3"/>
  <c r="Q251" i="3"/>
  <c r="R251" i="3"/>
  <c r="S251" i="3"/>
  <c r="T251" i="3"/>
  <c r="U251" i="3"/>
  <c r="V251" i="3"/>
  <c r="W251" i="3"/>
  <c r="X251" i="3"/>
  <c r="N252" i="3"/>
  <c r="O252" i="3"/>
  <c r="P252" i="3"/>
  <c r="Q252" i="3"/>
  <c r="R252" i="3"/>
  <c r="S252" i="3"/>
  <c r="T252" i="3"/>
  <c r="U252" i="3"/>
  <c r="V252" i="3"/>
  <c r="W252" i="3"/>
  <c r="X252" i="3"/>
  <c r="N253" i="3"/>
  <c r="O253" i="3"/>
  <c r="P253" i="3"/>
  <c r="Q253" i="3"/>
  <c r="R253" i="3"/>
  <c r="S253" i="3"/>
  <c r="T253" i="3"/>
  <c r="U253" i="3"/>
  <c r="V253" i="3"/>
  <c r="W253" i="3"/>
  <c r="X253" i="3"/>
  <c r="N254" i="3"/>
  <c r="O254" i="3"/>
  <c r="P254" i="3"/>
  <c r="Q254" i="3"/>
  <c r="R254" i="3"/>
  <c r="S254" i="3"/>
  <c r="T254" i="3"/>
  <c r="U254" i="3"/>
  <c r="V254" i="3"/>
  <c r="W254" i="3"/>
  <c r="X254" i="3"/>
  <c r="N255" i="3"/>
  <c r="O255" i="3"/>
  <c r="P255" i="3"/>
  <c r="Q255" i="3"/>
  <c r="R255" i="3"/>
  <c r="S255" i="3"/>
  <c r="T255" i="3"/>
  <c r="U255" i="3"/>
  <c r="V255" i="3"/>
  <c r="W255" i="3"/>
  <c r="X255" i="3"/>
  <c r="N256" i="3"/>
  <c r="O256" i="3"/>
  <c r="P256" i="3"/>
  <c r="Q256" i="3"/>
  <c r="R256" i="3"/>
  <c r="S256" i="3"/>
  <c r="T256" i="3"/>
  <c r="U256" i="3"/>
  <c r="V256" i="3"/>
  <c r="W256" i="3"/>
  <c r="X256" i="3"/>
  <c r="N257" i="3"/>
  <c r="O257" i="3"/>
  <c r="P257" i="3"/>
  <c r="Q257" i="3"/>
  <c r="R257" i="3"/>
  <c r="S257" i="3"/>
  <c r="T257" i="3"/>
  <c r="U257" i="3"/>
  <c r="V257" i="3"/>
  <c r="W257" i="3"/>
  <c r="X257" i="3"/>
  <c r="N258" i="3"/>
  <c r="O258" i="3"/>
  <c r="P258" i="3"/>
  <c r="Q258" i="3"/>
  <c r="R258" i="3"/>
  <c r="S258" i="3"/>
  <c r="T258" i="3"/>
  <c r="U258" i="3"/>
  <c r="V258" i="3"/>
  <c r="W258" i="3"/>
  <c r="X258" i="3"/>
  <c r="N259" i="3"/>
  <c r="O259" i="3"/>
  <c r="P259" i="3"/>
  <c r="Q259" i="3"/>
  <c r="R259" i="3"/>
  <c r="S259" i="3"/>
  <c r="T259" i="3"/>
  <c r="U259" i="3"/>
  <c r="V259" i="3"/>
  <c r="W259" i="3"/>
  <c r="X259" i="3"/>
  <c r="N260" i="3"/>
  <c r="O260" i="3"/>
  <c r="P260" i="3"/>
  <c r="Q260" i="3"/>
  <c r="R260" i="3"/>
  <c r="S260" i="3"/>
  <c r="T260" i="3"/>
  <c r="U260" i="3"/>
  <c r="V260" i="3"/>
  <c r="W260" i="3"/>
  <c r="X260" i="3"/>
  <c r="N261" i="3"/>
  <c r="O261" i="3"/>
  <c r="P261" i="3"/>
  <c r="Q261" i="3"/>
  <c r="R261" i="3"/>
  <c r="S261" i="3"/>
  <c r="T261" i="3"/>
  <c r="U261" i="3"/>
  <c r="V261" i="3"/>
  <c r="W261" i="3"/>
  <c r="X261" i="3"/>
  <c r="N262" i="3"/>
  <c r="O262" i="3"/>
  <c r="P262" i="3"/>
  <c r="Q262" i="3"/>
  <c r="R262" i="3"/>
  <c r="S262" i="3"/>
  <c r="T262" i="3"/>
  <c r="U262" i="3"/>
  <c r="V262" i="3"/>
  <c r="W262" i="3"/>
  <c r="X262" i="3"/>
  <c r="N263" i="3"/>
  <c r="O263" i="3"/>
  <c r="P263" i="3"/>
  <c r="Q263" i="3"/>
  <c r="R263" i="3"/>
  <c r="S263" i="3"/>
  <c r="T263" i="3"/>
  <c r="U263" i="3"/>
  <c r="V263" i="3"/>
  <c r="W263" i="3"/>
  <c r="X263" i="3"/>
  <c r="N264" i="3"/>
  <c r="O264" i="3"/>
  <c r="P264" i="3"/>
  <c r="Q264" i="3"/>
  <c r="R264" i="3"/>
  <c r="S264" i="3"/>
  <c r="T264" i="3"/>
  <c r="U264" i="3"/>
  <c r="V264" i="3"/>
  <c r="W264" i="3"/>
  <c r="X264" i="3"/>
  <c r="N265" i="3"/>
  <c r="O265" i="3"/>
  <c r="P265" i="3"/>
  <c r="Q265" i="3"/>
  <c r="R265" i="3"/>
  <c r="S265" i="3"/>
  <c r="T265" i="3"/>
  <c r="U265" i="3"/>
  <c r="V265" i="3"/>
  <c r="W265" i="3"/>
  <c r="X265" i="3"/>
  <c r="N266" i="3"/>
  <c r="O266" i="3"/>
  <c r="P266" i="3"/>
  <c r="Q266" i="3"/>
  <c r="R266" i="3"/>
  <c r="S266" i="3"/>
  <c r="T266" i="3"/>
  <c r="U266" i="3"/>
  <c r="V266" i="3"/>
  <c r="W266" i="3"/>
  <c r="X266" i="3"/>
  <c r="N267" i="3"/>
  <c r="O267" i="3"/>
  <c r="P267" i="3"/>
  <c r="Q267" i="3"/>
  <c r="R267" i="3"/>
  <c r="S267" i="3"/>
  <c r="T267" i="3"/>
  <c r="U267" i="3"/>
  <c r="V267" i="3"/>
  <c r="W267" i="3"/>
  <c r="X267" i="3"/>
  <c r="N268" i="3"/>
  <c r="O268" i="3"/>
  <c r="P268" i="3"/>
  <c r="Q268" i="3"/>
  <c r="R268" i="3"/>
  <c r="S268" i="3"/>
  <c r="T268" i="3"/>
  <c r="U268" i="3"/>
  <c r="V268" i="3"/>
  <c r="W268" i="3"/>
  <c r="X268" i="3"/>
  <c r="N269" i="3"/>
  <c r="O269" i="3"/>
  <c r="P269" i="3"/>
  <c r="Q269" i="3"/>
  <c r="R269" i="3"/>
  <c r="S269" i="3"/>
  <c r="T269" i="3"/>
  <c r="U269" i="3"/>
  <c r="V269" i="3"/>
  <c r="W269" i="3"/>
  <c r="X269" i="3"/>
  <c r="N270" i="3"/>
  <c r="O270" i="3"/>
  <c r="P270" i="3"/>
  <c r="Q270" i="3"/>
  <c r="R270" i="3"/>
  <c r="S270" i="3"/>
  <c r="T270" i="3"/>
  <c r="U270" i="3"/>
  <c r="V270" i="3"/>
  <c r="W270" i="3"/>
  <c r="X270" i="3"/>
  <c r="N271" i="3"/>
  <c r="O271" i="3"/>
  <c r="P271" i="3"/>
  <c r="Q271" i="3"/>
  <c r="R271" i="3"/>
  <c r="S271" i="3"/>
  <c r="T271" i="3"/>
  <c r="U271" i="3"/>
  <c r="V271" i="3"/>
  <c r="W271" i="3"/>
  <c r="X271" i="3"/>
  <c r="N272" i="3"/>
  <c r="O272" i="3"/>
  <c r="P272" i="3"/>
  <c r="Q272" i="3"/>
  <c r="R272" i="3"/>
  <c r="S272" i="3"/>
  <c r="T272" i="3"/>
  <c r="U272" i="3"/>
  <c r="V272" i="3"/>
  <c r="W272" i="3"/>
  <c r="X272" i="3"/>
  <c r="N273" i="3"/>
  <c r="O273" i="3"/>
  <c r="P273" i="3"/>
  <c r="Q273" i="3"/>
  <c r="R273" i="3"/>
  <c r="S273" i="3"/>
  <c r="T273" i="3"/>
  <c r="U273" i="3"/>
  <c r="V273" i="3"/>
  <c r="W273" i="3"/>
  <c r="X273" i="3"/>
  <c r="N274" i="3"/>
  <c r="O274" i="3"/>
  <c r="P274" i="3"/>
  <c r="Q274" i="3"/>
  <c r="R274" i="3"/>
  <c r="S274" i="3"/>
  <c r="T274" i="3"/>
  <c r="U274" i="3"/>
  <c r="V274" i="3"/>
  <c r="W274" i="3"/>
  <c r="X274" i="3"/>
  <c r="N275" i="3"/>
  <c r="O275" i="3"/>
  <c r="P275" i="3"/>
  <c r="Q275" i="3"/>
  <c r="R275" i="3"/>
  <c r="S275" i="3"/>
  <c r="T275" i="3"/>
  <c r="U275" i="3"/>
  <c r="V275" i="3"/>
  <c r="W275" i="3"/>
  <c r="X275" i="3"/>
  <c r="N276" i="3"/>
  <c r="O276" i="3"/>
  <c r="P276" i="3"/>
  <c r="Q276" i="3"/>
  <c r="R276" i="3"/>
  <c r="S276" i="3"/>
  <c r="T276" i="3"/>
  <c r="U276" i="3"/>
  <c r="V276" i="3"/>
  <c r="W276" i="3"/>
  <c r="X276" i="3"/>
  <c r="N277" i="3"/>
  <c r="O277" i="3"/>
  <c r="P277" i="3"/>
  <c r="Q277" i="3"/>
  <c r="R277" i="3"/>
  <c r="S277" i="3"/>
  <c r="T277" i="3"/>
  <c r="U277" i="3"/>
  <c r="V277" i="3"/>
  <c r="W277" i="3"/>
  <c r="X277" i="3"/>
  <c r="N278" i="3"/>
  <c r="O278" i="3"/>
  <c r="P278" i="3"/>
  <c r="Q278" i="3"/>
  <c r="R278" i="3"/>
  <c r="S278" i="3"/>
  <c r="T278" i="3"/>
  <c r="U278" i="3"/>
  <c r="V278" i="3"/>
  <c r="W278" i="3"/>
  <c r="X278" i="3"/>
  <c r="N279" i="3"/>
  <c r="O279" i="3"/>
  <c r="P279" i="3"/>
  <c r="Q279" i="3"/>
  <c r="R279" i="3"/>
  <c r="S279" i="3"/>
  <c r="T279" i="3"/>
  <c r="U279" i="3"/>
  <c r="V279" i="3"/>
  <c r="W279" i="3"/>
  <c r="X279" i="3"/>
  <c r="N280" i="3"/>
  <c r="O280" i="3"/>
  <c r="P280" i="3"/>
  <c r="Q280" i="3"/>
  <c r="R280" i="3"/>
  <c r="S280" i="3"/>
  <c r="T280" i="3"/>
  <c r="U280" i="3"/>
  <c r="V280" i="3"/>
  <c r="W280" i="3"/>
  <c r="X280" i="3"/>
  <c r="N281" i="3"/>
  <c r="O281" i="3"/>
  <c r="P281" i="3"/>
  <c r="Q281" i="3"/>
  <c r="R281" i="3"/>
  <c r="S281" i="3"/>
  <c r="T281" i="3"/>
  <c r="U281" i="3"/>
  <c r="V281" i="3"/>
  <c r="W281" i="3"/>
  <c r="X281" i="3"/>
  <c r="N282" i="3"/>
  <c r="O282" i="3"/>
  <c r="P282" i="3"/>
  <c r="Q282" i="3"/>
  <c r="R282" i="3"/>
  <c r="S282" i="3"/>
  <c r="T282" i="3"/>
  <c r="U282" i="3"/>
  <c r="V282" i="3"/>
  <c r="W282" i="3"/>
  <c r="X282" i="3"/>
  <c r="N283" i="3"/>
  <c r="O283" i="3"/>
  <c r="P283" i="3"/>
  <c r="Q283" i="3"/>
  <c r="R283" i="3"/>
  <c r="S283" i="3"/>
  <c r="T283" i="3"/>
  <c r="U283" i="3"/>
  <c r="V283" i="3"/>
  <c r="W283" i="3"/>
  <c r="X283" i="3"/>
  <c r="N284" i="3"/>
  <c r="O284" i="3"/>
  <c r="P284" i="3"/>
  <c r="Q284" i="3"/>
  <c r="R284" i="3"/>
  <c r="S284" i="3"/>
  <c r="T284" i="3"/>
  <c r="U284" i="3"/>
  <c r="V284" i="3"/>
  <c r="W284" i="3"/>
  <c r="X284" i="3"/>
  <c r="N285" i="3"/>
  <c r="O285" i="3"/>
  <c r="P285" i="3"/>
  <c r="Q285" i="3"/>
  <c r="R285" i="3"/>
  <c r="S285" i="3"/>
  <c r="T285" i="3"/>
  <c r="U285" i="3"/>
  <c r="V285" i="3"/>
  <c r="W285" i="3"/>
  <c r="X285" i="3"/>
  <c r="N286" i="3"/>
  <c r="O286" i="3"/>
  <c r="P286" i="3"/>
  <c r="Q286" i="3"/>
  <c r="R286" i="3"/>
  <c r="S286" i="3"/>
  <c r="T286" i="3"/>
  <c r="U286" i="3"/>
  <c r="V286" i="3"/>
  <c r="W286" i="3"/>
  <c r="X286" i="3"/>
  <c r="N287" i="3"/>
  <c r="O287" i="3"/>
  <c r="P287" i="3"/>
  <c r="Q287" i="3"/>
  <c r="R287" i="3"/>
  <c r="S287" i="3"/>
  <c r="T287" i="3"/>
  <c r="U287" i="3"/>
  <c r="V287" i="3"/>
  <c r="W287" i="3"/>
  <c r="X287" i="3"/>
  <c r="N288" i="3"/>
  <c r="O288" i="3"/>
  <c r="P288" i="3"/>
  <c r="Q288" i="3"/>
  <c r="R288" i="3"/>
  <c r="S288" i="3"/>
  <c r="T288" i="3"/>
  <c r="U288" i="3"/>
  <c r="V288" i="3"/>
  <c r="W288" i="3"/>
  <c r="X288" i="3"/>
  <c r="N289" i="3"/>
  <c r="O289" i="3"/>
  <c r="P289" i="3"/>
  <c r="Q289" i="3"/>
  <c r="R289" i="3"/>
  <c r="S289" i="3"/>
  <c r="T289" i="3"/>
  <c r="U289" i="3"/>
  <c r="V289" i="3"/>
  <c r="W289" i="3"/>
  <c r="X289" i="3"/>
  <c r="N290" i="3"/>
  <c r="O290" i="3"/>
  <c r="P290" i="3"/>
  <c r="Q290" i="3"/>
  <c r="R290" i="3"/>
  <c r="S290" i="3"/>
  <c r="T290" i="3"/>
  <c r="U290" i="3"/>
  <c r="V290" i="3"/>
  <c r="W290" i="3"/>
  <c r="X290" i="3"/>
  <c r="N291" i="3"/>
  <c r="O291" i="3"/>
  <c r="P291" i="3"/>
  <c r="Q291" i="3"/>
  <c r="R291" i="3"/>
  <c r="S291" i="3"/>
  <c r="T291" i="3"/>
  <c r="U291" i="3"/>
  <c r="V291" i="3"/>
  <c r="W291" i="3"/>
  <c r="X291" i="3"/>
  <c r="N292" i="3"/>
  <c r="O292" i="3"/>
  <c r="P292" i="3"/>
  <c r="Q292" i="3"/>
  <c r="R292" i="3"/>
  <c r="S292" i="3"/>
  <c r="T292" i="3"/>
  <c r="U292" i="3"/>
  <c r="V292" i="3"/>
  <c r="W292" i="3"/>
  <c r="X292" i="3"/>
  <c r="N293" i="3"/>
  <c r="O293" i="3"/>
  <c r="P293" i="3"/>
  <c r="Q293" i="3"/>
  <c r="R293" i="3"/>
  <c r="S293" i="3"/>
  <c r="T293" i="3"/>
  <c r="U293" i="3"/>
  <c r="V293" i="3"/>
  <c r="W293" i="3"/>
  <c r="X293" i="3"/>
  <c r="N294" i="3"/>
  <c r="O294" i="3"/>
  <c r="P294" i="3"/>
  <c r="Q294" i="3"/>
  <c r="R294" i="3"/>
  <c r="S294" i="3"/>
  <c r="T294" i="3"/>
  <c r="U294" i="3"/>
  <c r="V294" i="3"/>
  <c r="W294" i="3"/>
  <c r="X294" i="3"/>
  <c r="N295" i="3"/>
  <c r="O295" i="3"/>
  <c r="P295" i="3"/>
  <c r="Q295" i="3"/>
  <c r="R295" i="3"/>
  <c r="S295" i="3"/>
  <c r="T295" i="3"/>
  <c r="U295" i="3"/>
  <c r="V295" i="3"/>
  <c r="W295" i="3"/>
  <c r="X295" i="3"/>
  <c r="N296" i="3"/>
  <c r="O296" i="3"/>
  <c r="P296" i="3"/>
  <c r="Q296" i="3"/>
  <c r="R296" i="3"/>
  <c r="S296" i="3"/>
  <c r="T296" i="3"/>
  <c r="U296" i="3"/>
  <c r="V296" i="3"/>
  <c r="W296" i="3"/>
  <c r="X296" i="3"/>
  <c r="N297" i="3"/>
  <c r="O297" i="3"/>
  <c r="P297" i="3"/>
  <c r="Q297" i="3"/>
  <c r="R297" i="3"/>
  <c r="S297" i="3"/>
  <c r="T297" i="3"/>
  <c r="U297" i="3"/>
  <c r="V297" i="3"/>
  <c r="W297" i="3"/>
  <c r="X297" i="3"/>
  <c r="N298" i="3"/>
  <c r="O298" i="3"/>
  <c r="P298" i="3"/>
  <c r="Q298" i="3"/>
  <c r="R298" i="3"/>
  <c r="S298" i="3"/>
  <c r="T298" i="3"/>
  <c r="U298" i="3"/>
  <c r="V298" i="3"/>
  <c r="W298" i="3"/>
  <c r="X298" i="3"/>
  <c r="N299" i="3"/>
  <c r="O299" i="3"/>
  <c r="P299" i="3"/>
  <c r="Q299" i="3"/>
  <c r="R299" i="3"/>
  <c r="S299" i="3"/>
  <c r="T299" i="3"/>
  <c r="U299" i="3"/>
  <c r="V299" i="3"/>
  <c r="W299" i="3"/>
  <c r="X299" i="3"/>
  <c r="N300" i="3"/>
  <c r="O300" i="3"/>
  <c r="P300" i="3"/>
  <c r="Q300" i="3"/>
  <c r="R300" i="3"/>
  <c r="S300" i="3"/>
  <c r="T300" i="3"/>
  <c r="U300" i="3"/>
  <c r="V300" i="3"/>
  <c r="W300" i="3"/>
  <c r="X300" i="3"/>
  <c r="N301" i="3"/>
  <c r="O301" i="3"/>
  <c r="P301" i="3"/>
  <c r="Q301" i="3"/>
  <c r="R301" i="3"/>
  <c r="S301" i="3"/>
  <c r="T301" i="3"/>
  <c r="U301" i="3"/>
  <c r="V301" i="3"/>
  <c r="W301" i="3"/>
  <c r="X301" i="3"/>
  <c r="N302" i="3"/>
  <c r="O302" i="3"/>
  <c r="P302" i="3"/>
  <c r="Q302" i="3"/>
  <c r="R302" i="3"/>
  <c r="S302" i="3"/>
  <c r="T302" i="3"/>
  <c r="U302" i="3"/>
  <c r="V302" i="3"/>
  <c r="W302" i="3"/>
  <c r="X302" i="3"/>
  <c r="N303" i="3"/>
  <c r="O303" i="3"/>
  <c r="P303" i="3"/>
  <c r="Q303" i="3"/>
  <c r="R303" i="3"/>
  <c r="S303" i="3"/>
  <c r="T303" i="3"/>
  <c r="U303" i="3"/>
  <c r="V303" i="3"/>
  <c r="W303" i="3"/>
  <c r="X303" i="3"/>
  <c r="N304" i="3"/>
  <c r="O304" i="3"/>
  <c r="P304" i="3"/>
  <c r="Q304" i="3"/>
  <c r="R304" i="3"/>
  <c r="S304" i="3"/>
  <c r="T304" i="3"/>
  <c r="U304" i="3"/>
  <c r="V304" i="3"/>
  <c r="W304" i="3"/>
  <c r="X304" i="3"/>
  <c r="N305" i="3"/>
  <c r="O305" i="3"/>
  <c r="P305" i="3"/>
  <c r="Q305" i="3"/>
  <c r="R305" i="3"/>
  <c r="S305" i="3"/>
  <c r="T305" i="3"/>
  <c r="U305" i="3"/>
  <c r="V305" i="3"/>
  <c r="W305" i="3"/>
  <c r="X305" i="3"/>
  <c r="N306" i="3"/>
  <c r="O306" i="3"/>
  <c r="P306" i="3"/>
  <c r="Q306" i="3"/>
  <c r="R306" i="3"/>
  <c r="S306" i="3"/>
  <c r="T306" i="3"/>
  <c r="U306" i="3"/>
  <c r="V306" i="3"/>
  <c r="W306" i="3"/>
  <c r="X306" i="3"/>
  <c r="N307" i="3"/>
  <c r="O307" i="3"/>
  <c r="P307" i="3"/>
  <c r="Q307" i="3"/>
  <c r="R307" i="3"/>
  <c r="S307" i="3"/>
  <c r="T307" i="3"/>
  <c r="U307" i="3"/>
  <c r="V307" i="3"/>
  <c r="W307" i="3"/>
  <c r="X307" i="3"/>
  <c r="N308" i="3"/>
  <c r="O308" i="3"/>
  <c r="P308" i="3"/>
  <c r="Q308" i="3"/>
  <c r="R308" i="3"/>
  <c r="S308" i="3"/>
  <c r="T308" i="3"/>
  <c r="U308" i="3"/>
  <c r="V308" i="3"/>
  <c r="W308" i="3"/>
  <c r="X308" i="3"/>
  <c r="N309" i="3"/>
  <c r="O309" i="3"/>
  <c r="P309" i="3"/>
  <c r="Q309" i="3"/>
  <c r="R309" i="3"/>
  <c r="S309" i="3"/>
  <c r="T309" i="3"/>
  <c r="U309" i="3"/>
  <c r="V309" i="3"/>
  <c r="W309" i="3"/>
  <c r="X309" i="3"/>
  <c r="N310" i="3"/>
  <c r="O310" i="3"/>
  <c r="P310" i="3"/>
  <c r="Q310" i="3"/>
  <c r="R310" i="3"/>
  <c r="S310" i="3"/>
  <c r="T310" i="3"/>
  <c r="U310" i="3"/>
  <c r="V310" i="3"/>
  <c r="W310" i="3"/>
  <c r="X310" i="3"/>
  <c r="N311" i="3"/>
  <c r="O311" i="3"/>
  <c r="P311" i="3"/>
  <c r="Q311" i="3"/>
  <c r="R311" i="3"/>
  <c r="S311" i="3"/>
  <c r="T311" i="3"/>
  <c r="U311" i="3"/>
  <c r="V311" i="3"/>
  <c r="W311" i="3"/>
  <c r="X311" i="3"/>
  <c r="N312" i="3"/>
  <c r="O312" i="3"/>
  <c r="P312" i="3"/>
  <c r="Q312" i="3"/>
  <c r="R312" i="3"/>
  <c r="S312" i="3"/>
  <c r="T312" i="3"/>
  <c r="U312" i="3"/>
  <c r="V312" i="3"/>
  <c r="W312" i="3"/>
  <c r="X312" i="3"/>
  <c r="N313" i="3"/>
  <c r="O313" i="3"/>
  <c r="P313" i="3"/>
  <c r="Q313" i="3"/>
  <c r="R313" i="3"/>
  <c r="S313" i="3"/>
  <c r="T313" i="3"/>
  <c r="U313" i="3"/>
  <c r="V313" i="3"/>
  <c r="W313" i="3"/>
  <c r="X313" i="3"/>
  <c r="N314" i="3"/>
  <c r="O314" i="3"/>
  <c r="P314" i="3"/>
  <c r="Q314" i="3"/>
  <c r="R314" i="3"/>
  <c r="S314" i="3"/>
  <c r="T314" i="3"/>
  <c r="U314" i="3"/>
  <c r="V314" i="3"/>
  <c r="W314" i="3"/>
  <c r="X314" i="3"/>
  <c r="N315" i="3"/>
  <c r="O315" i="3"/>
  <c r="P315" i="3"/>
  <c r="Q315" i="3"/>
  <c r="R315" i="3"/>
  <c r="S315" i="3"/>
  <c r="T315" i="3"/>
  <c r="U315" i="3"/>
  <c r="V315" i="3"/>
  <c r="W315" i="3"/>
  <c r="X315" i="3"/>
  <c r="N316" i="3"/>
  <c r="O316" i="3"/>
  <c r="P316" i="3"/>
  <c r="Q316" i="3"/>
  <c r="R316" i="3"/>
  <c r="S316" i="3"/>
  <c r="T316" i="3"/>
  <c r="U316" i="3"/>
  <c r="V316" i="3"/>
  <c r="W316" i="3"/>
  <c r="X316" i="3"/>
  <c r="N317" i="3"/>
  <c r="O317" i="3"/>
  <c r="P317" i="3"/>
  <c r="Q317" i="3"/>
  <c r="R317" i="3"/>
  <c r="S317" i="3"/>
  <c r="T317" i="3"/>
  <c r="U317" i="3"/>
  <c r="V317" i="3"/>
  <c r="W317" i="3"/>
  <c r="X317" i="3"/>
  <c r="N318" i="3"/>
  <c r="O318" i="3"/>
  <c r="P318" i="3"/>
  <c r="Q318" i="3"/>
  <c r="R318" i="3"/>
  <c r="S318" i="3"/>
  <c r="T318" i="3"/>
  <c r="U318" i="3"/>
  <c r="V318" i="3"/>
  <c r="W318" i="3"/>
  <c r="X318" i="3"/>
  <c r="N319" i="3"/>
  <c r="O319" i="3"/>
  <c r="P319" i="3"/>
  <c r="Q319" i="3"/>
  <c r="R319" i="3"/>
  <c r="S319" i="3"/>
  <c r="T319" i="3"/>
  <c r="U319" i="3"/>
  <c r="V319" i="3"/>
  <c r="W319" i="3"/>
  <c r="X319" i="3"/>
  <c r="N320" i="3"/>
  <c r="O320" i="3"/>
  <c r="P320" i="3"/>
  <c r="Q320" i="3"/>
  <c r="R320" i="3"/>
  <c r="S320" i="3"/>
  <c r="T320" i="3"/>
  <c r="U320" i="3"/>
  <c r="V320" i="3"/>
  <c r="W320" i="3"/>
  <c r="X320" i="3"/>
  <c r="N321" i="3"/>
  <c r="O321" i="3"/>
  <c r="P321" i="3"/>
  <c r="Q321" i="3"/>
  <c r="R321" i="3"/>
  <c r="S321" i="3"/>
  <c r="T321" i="3"/>
  <c r="U321" i="3"/>
  <c r="V321" i="3"/>
  <c r="W321" i="3"/>
  <c r="X321" i="3"/>
  <c r="N322" i="3"/>
  <c r="O322" i="3"/>
  <c r="P322" i="3"/>
  <c r="Q322" i="3"/>
  <c r="R322" i="3"/>
  <c r="S322" i="3"/>
  <c r="T322" i="3"/>
  <c r="U322" i="3"/>
  <c r="V322" i="3"/>
  <c r="W322" i="3"/>
  <c r="X322" i="3"/>
  <c r="N323" i="3"/>
  <c r="O323" i="3"/>
  <c r="P323" i="3"/>
  <c r="Q323" i="3"/>
  <c r="R323" i="3"/>
  <c r="S323" i="3"/>
  <c r="T323" i="3"/>
  <c r="U323" i="3"/>
  <c r="V323" i="3"/>
  <c r="W323" i="3"/>
  <c r="X323" i="3"/>
  <c r="N324" i="3"/>
  <c r="O324" i="3"/>
  <c r="P324" i="3"/>
  <c r="Q324" i="3"/>
  <c r="R324" i="3"/>
  <c r="S324" i="3"/>
  <c r="T324" i="3"/>
  <c r="U324" i="3"/>
  <c r="V324" i="3"/>
  <c r="W324" i="3"/>
  <c r="X324" i="3"/>
  <c r="N325" i="3"/>
  <c r="O325" i="3"/>
  <c r="P325" i="3"/>
  <c r="Q325" i="3"/>
  <c r="R325" i="3"/>
  <c r="S325" i="3"/>
  <c r="T325" i="3"/>
  <c r="U325" i="3"/>
  <c r="V325" i="3"/>
  <c r="W325" i="3"/>
  <c r="X325" i="3"/>
  <c r="N326" i="3"/>
  <c r="O326" i="3"/>
  <c r="P326" i="3"/>
  <c r="Q326" i="3"/>
  <c r="R326" i="3"/>
  <c r="S326" i="3"/>
  <c r="T326" i="3"/>
  <c r="U326" i="3"/>
  <c r="V326" i="3"/>
  <c r="W326" i="3"/>
  <c r="X326" i="3"/>
  <c r="N327" i="3"/>
  <c r="O327" i="3"/>
  <c r="P327" i="3"/>
  <c r="Q327" i="3"/>
  <c r="R327" i="3"/>
  <c r="S327" i="3"/>
  <c r="T327" i="3"/>
  <c r="U327" i="3"/>
  <c r="V327" i="3"/>
  <c r="W327" i="3"/>
  <c r="X327" i="3"/>
  <c r="N328" i="3"/>
  <c r="O328" i="3"/>
  <c r="P328" i="3"/>
  <c r="Q328" i="3"/>
  <c r="R328" i="3"/>
  <c r="S328" i="3"/>
  <c r="T328" i="3"/>
  <c r="U328" i="3"/>
  <c r="V328" i="3"/>
  <c r="W328" i="3"/>
  <c r="X328" i="3"/>
  <c r="N329" i="3"/>
  <c r="O329" i="3"/>
  <c r="P329" i="3"/>
  <c r="Q329" i="3"/>
  <c r="R329" i="3"/>
  <c r="S329" i="3"/>
  <c r="T329" i="3"/>
  <c r="U329" i="3"/>
  <c r="V329" i="3"/>
  <c r="W329" i="3"/>
  <c r="X329" i="3"/>
  <c r="N330" i="3"/>
  <c r="O330" i="3"/>
  <c r="P330" i="3"/>
  <c r="Q330" i="3"/>
  <c r="R330" i="3"/>
  <c r="S330" i="3"/>
  <c r="T330" i="3"/>
  <c r="U330" i="3"/>
  <c r="V330" i="3"/>
  <c r="W330" i="3"/>
  <c r="X330" i="3"/>
  <c r="N331" i="3"/>
  <c r="O331" i="3"/>
  <c r="P331" i="3"/>
  <c r="Q331" i="3"/>
  <c r="R331" i="3"/>
  <c r="S331" i="3"/>
  <c r="T331" i="3"/>
  <c r="U331" i="3"/>
  <c r="V331" i="3"/>
  <c r="W331" i="3"/>
  <c r="X331" i="3"/>
  <c r="N332" i="3"/>
  <c r="O332" i="3"/>
  <c r="P332" i="3"/>
  <c r="Q332" i="3"/>
  <c r="R332" i="3"/>
  <c r="S332" i="3"/>
  <c r="T332" i="3"/>
  <c r="U332" i="3"/>
  <c r="V332" i="3"/>
  <c r="W332" i="3"/>
  <c r="X332" i="3"/>
  <c r="N333" i="3"/>
  <c r="O333" i="3"/>
  <c r="P333" i="3"/>
  <c r="Q333" i="3"/>
  <c r="R333" i="3"/>
  <c r="S333" i="3"/>
  <c r="T333" i="3"/>
  <c r="U333" i="3"/>
  <c r="V333" i="3"/>
  <c r="W333" i="3"/>
  <c r="X333" i="3"/>
  <c r="N334" i="3"/>
  <c r="O334" i="3"/>
  <c r="P334" i="3"/>
  <c r="Q334" i="3"/>
  <c r="R334" i="3"/>
  <c r="S334" i="3"/>
  <c r="T334" i="3"/>
  <c r="U334" i="3"/>
  <c r="V334" i="3"/>
  <c r="W334" i="3"/>
  <c r="X334" i="3"/>
  <c r="N335" i="3"/>
  <c r="O335" i="3"/>
  <c r="P335" i="3"/>
  <c r="Q335" i="3"/>
  <c r="R335" i="3"/>
  <c r="S335" i="3"/>
  <c r="T335" i="3"/>
  <c r="U335" i="3"/>
  <c r="V335" i="3"/>
  <c r="W335" i="3"/>
  <c r="X335" i="3"/>
  <c r="N336" i="3"/>
  <c r="O336" i="3"/>
  <c r="P336" i="3"/>
  <c r="Q336" i="3"/>
  <c r="R336" i="3"/>
  <c r="S336" i="3"/>
  <c r="T336" i="3"/>
  <c r="U336" i="3"/>
  <c r="V336" i="3"/>
  <c r="W336" i="3"/>
  <c r="X336" i="3"/>
  <c r="N337" i="3"/>
  <c r="O337" i="3"/>
  <c r="P337" i="3"/>
  <c r="Q337" i="3"/>
  <c r="R337" i="3"/>
  <c r="S337" i="3"/>
  <c r="T337" i="3"/>
  <c r="U337" i="3"/>
  <c r="V337" i="3"/>
  <c r="W337" i="3"/>
  <c r="X337" i="3"/>
  <c r="N338" i="3"/>
  <c r="O338" i="3"/>
  <c r="P338" i="3"/>
  <c r="Q338" i="3"/>
  <c r="R338" i="3"/>
  <c r="S338" i="3"/>
  <c r="T338" i="3"/>
  <c r="U338" i="3"/>
  <c r="V338" i="3"/>
  <c r="W338" i="3"/>
  <c r="X338" i="3"/>
  <c r="N339" i="3"/>
  <c r="O339" i="3"/>
  <c r="P339" i="3"/>
  <c r="Q339" i="3"/>
  <c r="R339" i="3"/>
  <c r="S339" i="3"/>
  <c r="T339" i="3"/>
  <c r="U339" i="3"/>
  <c r="V339" i="3"/>
  <c r="W339" i="3"/>
  <c r="X339" i="3"/>
  <c r="N340" i="3"/>
  <c r="O340" i="3"/>
  <c r="P340" i="3"/>
  <c r="Q340" i="3"/>
  <c r="R340" i="3"/>
  <c r="S340" i="3"/>
  <c r="T340" i="3"/>
  <c r="U340" i="3"/>
  <c r="V340" i="3"/>
  <c r="W340" i="3"/>
  <c r="X340" i="3"/>
  <c r="N341" i="3"/>
  <c r="O341" i="3"/>
  <c r="P341" i="3"/>
  <c r="Q341" i="3"/>
  <c r="R341" i="3"/>
  <c r="S341" i="3"/>
  <c r="T341" i="3"/>
  <c r="U341" i="3"/>
  <c r="V341" i="3"/>
  <c r="W341" i="3"/>
  <c r="X341" i="3"/>
  <c r="N342" i="3"/>
  <c r="O342" i="3"/>
  <c r="P342" i="3"/>
  <c r="Q342" i="3"/>
  <c r="R342" i="3"/>
  <c r="S342" i="3"/>
  <c r="T342" i="3"/>
  <c r="U342" i="3"/>
  <c r="V342" i="3"/>
  <c r="W342" i="3"/>
  <c r="X342" i="3"/>
  <c r="N343" i="3"/>
  <c r="O343" i="3"/>
  <c r="P343" i="3"/>
  <c r="Q343" i="3"/>
  <c r="R343" i="3"/>
  <c r="S343" i="3"/>
  <c r="T343" i="3"/>
  <c r="U343" i="3"/>
  <c r="V343" i="3"/>
  <c r="W343" i="3"/>
  <c r="X343" i="3"/>
  <c r="N344" i="3"/>
  <c r="O344" i="3"/>
  <c r="P344" i="3"/>
  <c r="Q344" i="3"/>
  <c r="R344" i="3"/>
  <c r="S344" i="3"/>
  <c r="T344" i="3"/>
  <c r="U344" i="3"/>
  <c r="V344" i="3"/>
  <c r="W344" i="3"/>
  <c r="X344" i="3"/>
  <c r="N345" i="3"/>
  <c r="O345" i="3"/>
  <c r="P345" i="3"/>
  <c r="Q345" i="3"/>
  <c r="R345" i="3"/>
  <c r="S345" i="3"/>
  <c r="T345" i="3"/>
  <c r="U345" i="3"/>
  <c r="V345" i="3"/>
  <c r="W345" i="3"/>
  <c r="X345" i="3"/>
  <c r="N346" i="3"/>
  <c r="O346" i="3"/>
  <c r="P346" i="3"/>
  <c r="Q346" i="3"/>
  <c r="R346" i="3"/>
  <c r="S346" i="3"/>
  <c r="T346" i="3"/>
  <c r="U346" i="3"/>
  <c r="V346" i="3"/>
  <c r="W346" i="3"/>
  <c r="X346" i="3"/>
  <c r="N347" i="3"/>
  <c r="O347" i="3"/>
  <c r="P347" i="3"/>
  <c r="Q347" i="3"/>
  <c r="R347" i="3"/>
  <c r="S347" i="3"/>
  <c r="T347" i="3"/>
  <c r="U347" i="3"/>
  <c r="V347" i="3"/>
  <c r="W347" i="3"/>
  <c r="X347" i="3"/>
  <c r="N348" i="3"/>
  <c r="O348" i="3"/>
  <c r="P348" i="3"/>
  <c r="Q348" i="3"/>
  <c r="R348" i="3"/>
  <c r="S348" i="3"/>
  <c r="T348" i="3"/>
  <c r="U348" i="3"/>
  <c r="V348" i="3"/>
  <c r="W348" i="3"/>
  <c r="X348" i="3"/>
  <c r="N349" i="3"/>
  <c r="O349" i="3"/>
  <c r="P349" i="3"/>
  <c r="Q349" i="3"/>
  <c r="R349" i="3"/>
  <c r="S349" i="3"/>
  <c r="T349" i="3"/>
  <c r="U349" i="3"/>
  <c r="V349" i="3"/>
  <c r="W349" i="3"/>
  <c r="X349" i="3"/>
  <c r="N350" i="3"/>
  <c r="O350" i="3"/>
  <c r="P350" i="3"/>
  <c r="Q350" i="3"/>
  <c r="R350" i="3"/>
  <c r="S350" i="3"/>
  <c r="T350" i="3"/>
  <c r="U350" i="3"/>
  <c r="V350" i="3"/>
  <c r="W350" i="3"/>
  <c r="X350" i="3"/>
  <c r="N351" i="3"/>
  <c r="O351" i="3"/>
  <c r="P351" i="3"/>
  <c r="Q351" i="3"/>
  <c r="R351" i="3"/>
  <c r="S351" i="3"/>
  <c r="T351" i="3"/>
  <c r="U351" i="3"/>
  <c r="V351" i="3"/>
  <c r="W351" i="3"/>
  <c r="X351" i="3"/>
  <c r="N352" i="3"/>
  <c r="O352" i="3"/>
  <c r="P352" i="3"/>
  <c r="Q352" i="3"/>
  <c r="R352" i="3"/>
  <c r="S352" i="3"/>
  <c r="T352" i="3"/>
  <c r="U352" i="3"/>
  <c r="V352" i="3"/>
  <c r="W352" i="3"/>
  <c r="X352" i="3"/>
  <c r="N353" i="3"/>
  <c r="O353" i="3"/>
  <c r="P353" i="3"/>
  <c r="Q353" i="3"/>
  <c r="R353" i="3"/>
  <c r="S353" i="3"/>
  <c r="T353" i="3"/>
  <c r="U353" i="3"/>
  <c r="V353" i="3"/>
  <c r="W353" i="3"/>
  <c r="X353" i="3"/>
  <c r="N354" i="3"/>
  <c r="O354" i="3"/>
  <c r="P354" i="3"/>
  <c r="Q354" i="3"/>
  <c r="R354" i="3"/>
  <c r="S354" i="3"/>
  <c r="T354" i="3"/>
  <c r="U354" i="3"/>
  <c r="V354" i="3"/>
  <c r="W354" i="3"/>
  <c r="X354" i="3"/>
  <c r="N355" i="3"/>
  <c r="O355" i="3"/>
  <c r="P355" i="3"/>
  <c r="Q355" i="3"/>
  <c r="R355" i="3"/>
  <c r="S355" i="3"/>
  <c r="T355" i="3"/>
  <c r="U355" i="3"/>
  <c r="V355" i="3"/>
  <c r="W355" i="3"/>
  <c r="X355" i="3"/>
  <c r="N356" i="3"/>
  <c r="O356" i="3"/>
  <c r="P356" i="3"/>
  <c r="Q356" i="3"/>
  <c r="R356" i="3"/>
  <c r="S356" i="3"/>
  <c r="T356" i="3"/>
  <c r="U356" i="3"/>
  <c r="V356" i="3"/>
  <c r="W356" i="3"/>
  <c r="X356" i="3"/>
  <c r="N357" i="3"/>
  <c r="O357" i="3"/>
  <c r="P357" i="3"/>
  <c r="Q357" i="3"/>
  <c r="R357" i="3"/>
  <c r="S357" i="3"/>
  <c r="T357" i="3"/>
  <c r="U357" i="3"/>
  <c r="V357" i="3"/>
  <c r="W357" i="3"/>
  <c r="X357" i="3"/>
  <c r="N358" i="3"/>
  <c r="O358" i="3"/>
  <c r="P358" i="3"/>
  <c r="Q358" i="3"/>
  <c r="R358" i="3"/>
  <c r="S358" i="3"/>
  <c r="T358" i="3"/>
  <c r="U358" i="3"/>
  <c r="V358" i="3"/>
  <c r="W358" i="3"/>
  <c r="X358" i="3"/>
  <c r="N359" i="3"/>
  <c r="O359" i="3"/>
  <c r="P359" i="3"/>
  <c r="Q359" i="3"/>
  <c r="R359" i="3"/>
  <c r="S359" i="3"/>
  <c r="T359" i="3"/>
  <c r="U359" i="3"/>
  <c r="V359" i="3"/>
  <c r="W359" i="3"/>
  <c r="X359" i="3"/>
  <c r="N360" i="3"/>
  <c r="O360" i="3"/>
  <c r="P360" i="3"/>
  <c r="Q360" i="3"/>
  <c r="R360" i="3"/>
  <c r="S360" i="3"/>
  <c r="T360" i="3"/>
  <c r="U360" i="3"/>
  <c r="V360" i="3"/>
  <c r="W360" i="3"/>
  <c r="X360" i="3"/>
  <c r="N361" i="3"/>
  <c r="O361" i="3"/>
  <c r="P361" i="3"/>
  <c r="Q361" i="3"/>
  <c r="R361" i="3"/>
  <c r="S361" i="3"/>
  <c r="T361" i="3"/>
  <c r="U361" i="3"/>
  <c r="V361" i="3"/>
  <c r="W361" i="3"/>
  <c r="X361" i="3"/>
  <c r="N362" i="3"/>
  <c r="O362" i="3"/>
  <c r="P362" i="3"/>
  <c r="Q362" i="3"/>
  <c r="R362" i="3"/>
  <c r="S362" i="3"/>
  <c r="T362" i="3"/>
  <c r="U362" i="3"/>
  <c r="V362" i="3"/>
  <c r="W362" i="3"/>
  <c r="X362" i="3"/>
  <c r="N363" i="3"/>
  <c r="O363" i="3"/>
  <c r="P363" i="3"/>
  <c r="Q363" i="3"/>
  <c r="R363" i="3"/>
  <c r="S363" i="3"/>
  <c r="T363" i="3"/>
  <c r="U363" i="3"/>
  <c r="V363" i="3"/>
  <c r="W363" i="3"/>
  <c r="X363" i="3"/>
  <c r="N364" i="3"/>
  <c r="O364" i="3"/>
  <c r="P364" i="3"/>
  <c r="Q364" i="3"/>
  <c r="R364" i="3"/>
  <c r="S364" i="3"/>
  <c r="T364" i="3"/>
  <c r="U364" i="3"/>
  <c r="V364" i="3"/>
  <c r="W364" i="3"/>
  <c r="X364" i="3"/>
  <c r="N365" i="3"/>
  <c r="O365" i="3"/>
  <c r="P365" i="3"/>
  <c r="Q365" i="3"/>
  <c r="R365" i="3"/>
  <c r="S365" i="3"/>
  <c r="T365" i="3"/>
  <c r="U365" i="3"/>
  <c r="V365" i="3"/>
  <c r="W365" i="3"/>
  <c r="X365" i="3"/>
  <c r="N366" i="3"/>
  <c r="O366" i="3"/>
  <c r="P366" i="3"/>
  <c r="Q366" i="3"/>
  <c r="R366" i="3"/>
  <c r="S366" i="3"/>
  <c r="T366" i="3"/>
  <c r="U366" i="3"/>
  <c r="V366" i="3"/>
  <c r="W366" i="3"/>
  <c r="X366" i="3"/>
  <c r="N367" i="3"/>
  <c r="O367" i="3"/>
  <c r="P367" i="3"/>
  <c r="Q367" i="3"/>
  <c r="R367" i="3"/>
  <c r="S367" i="3"/>
  <c r="T367" i="3"/>
  <c r="U367" i="3"/>
  <c r="V367" i="3"/>
  <c r="W367" i="3"/>
  <c r="X367" i="3"/>
  <c r="N368" i="3"/>
  <c r="O368" i="3"/>
  <c r="P368" i="3"/>
  <c r="Q368" i="3"/>
  <c r="R368" i="3"/>
  <c r="S368" i="3"/>
  <c r="T368" i="3"/>
  <c r="U368" i="3"/>
  <c r="V368" i="3"/>
  <c r="W368" i="3"/>
  <c r="X368" i="3"/>
  <c r="N369" i="3"/>
  <c r="O369" i="3"/>
  <c r="P369" i="3"/>
  <c r="Q369" i="3"/>
  <c r="R369" i="3"/>
  <c r="S369" i="3"/>
  <c r="T369" i="3"/>
  <c r="U369" i="3"/>
  <c r="V369" i="3"/>
  <c r="W369" i="3"/>
  <c r="X369" i="3"/>
  <c r="N370" i="3"/>
  <c r="O370" i="3"/>
  <c r="P370" i="3"/>
  <c r="Q370" i="3"/>
  <c r="R370" i="3"/>
  <c r="S370" i="3"/>
  <c r="T370" i="3"/>
  <c r="U370" i="3"/>
  <c r="V370" i="3"/>
  <c r="W370" i="3"/>
  <c r="X370" i="3"/>
  <c r="N371" i="3"/>
  <c r="O371" i="3"/>
  <c r="P371" i="3"/>
  <c r="Q371" i="3"/>
  <c r="R371" i="3"/>
  <c r="S371" i="3"/>
  <c r="T371" i="3"/>
  <c r="U371" i="3"/>
  <c r="V371" i="3"/>
  <c r="W371" i="3"/>
  <c r="X371" i="3"/>
  <c r="N372" i="3"/>
  <c r="O372" i="3"/>
  <c r="P372" i="3"/>
  <c r="Q372" i="3"/>
  <c r="R372" i="3"/>
  <c r="S372" i="3"/>
  <c r="T372" i="3"/>
  <c r="U372" i="3"/>
  <c r="V372" i="3"/>
  <c r="W372" i="3"/>
  <c r="X372" i="3"/>
  <c r="N373" i="3"/>
  <c r="O373" i="3"/>
  <c r="P373" i="3"/>
  <c r="Q373" i="3"/>
  <c r="R373" i="3"/>
  <c r="S373" i="3"/>
  <c r="T373" i="3"/>
  <c r="U373" i="3"/>
  <c r="V373" i="3"/>
  <c r="W373" i="3"/>
  <c r="X373" i="3"/>
  <c r="O4" i="3"/>
  <c r="P4" i="3"/>
  <c r="Q4" i="3"/>
  <c r="R4" i="3"/>
  <c r="S4" i="3"/>
  <c r="T4" i="3"/>
  <c r="U4" i="3"/>
  <c r="V4" i="3"/>
  <c r="W4" i="3"/>
  <c r="X4" i="3"/>
  <c r="N4" i="3"/>
  <c r="M4" i="5"/>
  <c r="M131" i="5"/>
  <c r="M207" i="5"/>
  <c r="M80" i="5"/>
  <c r="M206" i="5"/>
  <c r="M79" i="5"/>
  <c r="M205" i="5"/>
  <c r="M78" i="5"/>
  <c r="M204" i="5"/>
  <c r="M77" i="5"/>
  <c r="M203" i="5"/>
  <c r="M76" i="5"/>
  <c r="M202" i="5"/>
  <c r="M75" i="5"/>
  <c r="M201" i="5"/>
  <c r="M74" i="5"/>
  <c r="M200" i="5"/>
  <c r="M73" i="5"/>
  <c r="M199" i="5"/>
  <c r="M72" i="5"/>
  <c r="M198" i="5"/>
  <c r="M71" i="5"/>
  <c r="M197" i="5"/>
  <c r="M70" i="5"/>
  <c r="M196" i="5"/>
  <c r="M69" i="5"/>
  <c r="M195" i="5"/>
  <c r="M68" i="5"/>
  <c r="M194" i="5"/>
  <c r="M67" i="5"/>
  <c r="M193" i="5"/>
  <c r="M66" i="5"/>
  <c r="M192" i="5"/>
  <c r="M65" i="5"/>
  <c r="M191" i="5"/>
  <c r="M64" i="5"/>
  <c r="M190" i="5"/>
  <c r="M63" i="5"/>
  <c r="M189" i="5"/>
  <c r="M62" i="5"/>
  <c r="M188" i="5"/>
  <c r="M61" i="5"/>
  <c r="M187" i="5"/>
  <c r="M60" i="5"/>
  <c r="M186" i="5"/>
  <c r="M59" i="5"/>
  <c r="M185" i="5"/>
  <c r="M58" i="5"/>
  <c r="M184" i="5"/>
  <c r="M57" i="5"/>
  <c r="M183" i="5"/>
  <c r="M56" i="5"/>
  <c r="M182" i="5"/>
  <c r="M55" i="5"/>
  <c r="M181" i="5"/>
  <c r="M54" i="5"/>
  <c r="M180" i="5"/>
  <c r="M53" i="5"/>
  <c r="M179" i="5"/>
  <c r="M52" i="5"/>
  <c r="M178" i="5"/>
  <c r="M51" i="5"/>
  <c r="M177" i="5"/>
  <c r="M50" i="5"/>
  <c r="M176" i="5"/>
  <c r="M49" i="5"/>
  <c r="M175" i="5"/>
  <c r="M48" i="5"/>
  <c r="M174" i="5"/>
  <c r="M47" i="5"/>
  <c r="M173" i="5"/>
  <c r="M46" i="5"/>
  <c r="M172" i="5"/>
  <c r="M45" i="5"/>
  <c r="M171" i="5"/>
  <c r="M44" i="5"/>
  <c r="M170" i="5"/>
  <c r="M43" i="5"/>
  <c r="M169" i="5"/>
  <c r="M42" i="5"/>
  <c r="M168" i="5"/>
  <c r="M41" i="5"/>
  <c r="M167" i="5"/>
  <c r="M40" i="5"/>
  <c r="M166" i="5"/>
  <c r="M39" i="5"/>
  <c r="M165" i="5"/>
  <c r="M38" i="5"/>
  <c r="M164" i="5"/>
  <c r="M37" i="5"/>
  <c r="M163" i="5"/>
  <c r="M36" i="5"/>
  <c r="M162" i="5"/>
  <c r="M35" i="5"/>
  <c r="M161" i="5"/>
  <c r="M34" i="5"/>
  <c r="M160" i="5"/>
  <c r="M33" i="5"/>
  <c r="M159" i="5"/>
  <c r="M32" i="5"/>
  <c r="M158" i="5"/>
  <c r="M31" i="5"/>
  <c r="M157" i="5"/>
  <c r="M30" i="5"/>
  <c r="M156" i="5"/>
  <c r="M29" i="5"/>
  <c r="M155" i="5"/>
  <c r="M28" i="5"/>
  <c r="M154" i="5"/>
  <c r="M27" i="5"/>
  <c r="M153" i="5"/>
  <c r="M26" i="5"/>
  <c r="M152" i="5"/>
  <c r="M25" i="5"/>
  <c r="M151" i="5"/>
  <c r="M24" i="5"/>
  <c r="M150" i="5"/>
  <c r="M23" i="5"/>
  <c r="M149" i="5"/>
  <c r="M22" i="5"/>
  <c r="M148" i="5"/>
  <c r="M21" i="5"/>
  <c r="M147" i="5"/>
  <c r="M20" i="5"/>
  <c r="M146" i="5"/>
  <c r="M19" i="5"/>
  <c r="M145" i="5"/>
  <c r="M18" i="5"/>
  <c r="M144" i="5"/>
  <c r="M17" i="5"/>
  <c r="M143" i="5"/>
  <c r="M16" i="5"/>
  <c r="M142" i="5"/>
  <c r="M15" i="5"/>
  <c r="M141" i="5"/>
  <c r="M14" i="5"/>
  <c r="M140" i="5"/>
  <c r="M13" i="5"/>
  <c r="M139" i="5"/>
  <c r="M12" i="5"/>
  <c r="M138" i="5"/>
  <c r="M11" i="5"/>
  <c r="M137" i="5"/>
  <c r="M10" i="5"/>
  <c r="M136" i="5"/>
  <c r="M9" i="5"/>
  <c r="M135" i="5"/>
  <c r="M8" i="5"/>
  <c r="M134" i="5"/>
  <c r="M7" i="5"/>
  <c r="M133" i="5"/>
  <c r="M6" i="5"/>
  <c r="M132" i="5"/>
  <c r="M5" i="5"/>
</calcChain>
</file>

<file path=xl/sharedStrings.xml><?xml version="1.0" encoding="utf-8"?>
<sst xmlns="http://schemas.openxmlformats.org/spreadsheetml/2006/main" count="1007" uniqueCount="367">
  <si>
    <t>Sample</t>
  </si>
  <si>
    <t>Total</t>
  </si>
  <si>
    <t># Glass shards identified in EMP</t>
  </si>
  <si>
    <t>1669</t>
  </si>
  <si>
    <t>FV</t>
  </si>
  <si>
    <t>FF</t>
  </si>
  <si>
    <t>FG</t>
  </si>
  <si>
    <t>FLmain</t>
  </si>
  <si>
    <t>FS</t>
  </si>
  <si>
    <t>TV</t>
  </si>
  <si>
    <t>M1</t>
  </si>
  <si>
    <t>D2a</t>
  </si>
  <si>
    <t>D2b</t>
  </si>
  <si>
    <t>D1b</t>
  </si>
  <si>
    <t xml:space="preserve">Lapilli D1b </t>
  </si>
  <si>
    <t>D1a</t>
  </si>
  <si>
    <t>FL</t>
  </si>
  <si>
    <t>marginal</t>
  </si>
  <si>
    <t xml:space="preserve">MgO   </t>
  </si>
  <si>
    <t xml:space="preserve">CaO   </t>
  </si>
  <si>
    <t xml:space="preserve">MnO   </t>
  </si>
  <si>
    <t>Point counting</t>
  </si>
  <si>
    <t xml:space="preserve">glass shards </t>
  </si>
  <si>
    <t>glass shards vol%</t>
  </si>
  <si>
    <t>average</t>
  </si>
  <si>
    <t>standard deviation</t>
  </si>
  <si>
    <t>sharp contact</t>
  </si>
  <si>
    <t>coarse, ~10 cm, erosional contact</t>
  </si>
  <si>
    <t xml:space="preserve"> coarse, ~1,5 cm, erosional contact; no glass shards</t>
  </si>
  <si>
    <t>erosional contact</t>
  </si>
  <si>
    <t>fine, ~1 cm, erosional contact</t>
  </si>
  <si>
    <t>coarse, 6 cm, sharp contact</t>
  </si>
  <si>
    <t>fine, ~6 cm, erosional contact</t>
  </si>
  <si>
    <t>coarse, ~5 cm, sharp contact</t>
  </si>
  <si>
    <t>lense, 1 cm, erosional</t>
  </si>
  <si>
    <t>coarse, ~12 cm, erosive contact</t>
  </si>
  <si>
    <t>fine, 1 cm, erosive contact</t>
  </si>
  <si>
    <t>medium, 6 cm, erosive contact</t>
  </si>
  <si>
    <t>lense, fine, 0.5 cm, erosive contact</t>
  </si>
  <si>
    <t>coarse, 0.5 cm, sharp contact</t>
  </si>
  <si>
    <t>fine, 0.5 cm, sharp contact</t>
  </si>
  <si>
    <t>coarse, 0.5 cm, erosive contact</t>
  </si>
  <si>
    <t>fine, 0.5 cm, erosive contact</t>
  </si>
  <si>
    <t>M178-18 surface ash</t>
  </si>
  <si>
    <t>coarse, 1 cm, sharp contact</t>
  </si>
  <si>
    <t>fine, 1 cm, erosional contact</t>
  </si>
  <si>
    <t>coarse, 3 cm, sharp</t>
  </si>
  <si>
    <t>lense, medium, 0.5 cm, erosional contact</t>
  </si>
  <si>
    <t>fine, 2 cm, sharp contact</t>
  </si>
  <si>
    <t>fine, 2cm, erosional contact</t>
  </si>
  <si>
    <t>medium, 2 cm, sharp contact</t>
  </si>
  <si>
    <t>coarse, 1.5 cm, sharp contact</t>
  </si>
  <si>
    <t>lense, medium, 1 cm, sharp contact</t>
  </si>
  <si>
    <t>medium, 1.5 cm, sharp contact</t>
  </si>
  <si>
    <t>medium, 1 cm, erosive contact</t>
  </si>
  <si>
    <t>fine, 1 cm, sharp contact</t>
  </si>
  <si>
    <t>clayey, small layer, faults; strongly altered</t>
  </si>
  <si>
    <t>many faults, many minerals</t>
  </si>
  <si>
    <t>many faults, erosive contact</t>
  </si>
  <si>
    <r>
      <t>Na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O  </t>
    </r>
  </si>
  <si>
    <r>
      <t>K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O   </t>
    </r>
  </si>
  <si>
    <r>
      <t>SiO</t>
    </r>
    <r>
      <rPr>
        <i/>
        <vertAlign val="subscript"/>
        <sz val="9"/>
        <rFont val="Arial"/>
        <family val="2"/>
      </rPr>
      <t>2</t>
    </r>
  </si>
  <si>
    <r>
      <t>TiO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 </t>
    </r>
  </si>
  <si>
    <r>
      <t>Al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O</t>
    </r>
    <r>
      <rPr>
        <i/>
        <vertAlign val="subscript"/>
        <sz val="9"/>
        <rFont val="Arial"/>
        <family val="2"/>
      </rPr>
      <t>3</t>
    </r>
  </si>
  <si>
    <r>
      <t>P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O</t>
    </r>
    <r>
      <rPr>
        <i/>
        <vertAlign val="subscript"/>
        <sz val="9"/>
        <rFont val="Arial"/>
        <family val="2"/>
      </rPr>
      <t>5</t>
    </r>
  </si>
  <si>
    <r>
      <t>Na</t>
    </r>
    <r>
      <rPr>
        <i/>
        <vertAlign val="subscript"/>
        <sz val="8"/>
        <rFont val="Arial"/>
        <family val="2"/>
      </rPr>
      <t>2</t>
    </r>
    <r>
      <rPr>
        <i/>
        <sz val="8"/>
        <rFont val="Arial"/>
        <family val="2"/>
      </rPr>
      <t xml:space="preserve">O  </t>
    </r>
  </si>
  <si>
    <r>
      <t>K</t>
    </r>
    <r>
      <rPr>
        <i/>
        <vertAlign val="subscript"/>
        <sz val="8"/>
        <rFont val="Arial"/>
        <family val="2"/>
      </rPr>
      <t>2</t>
    </r>
    <r>
      <rPr>
        <i/>
        <sz val="8"/>
        <rFont val="Arial"/>
        <family val="2"/>
      </rPr>
      <t xml:space="preserve">O   </t>
    </r>
  </si>
  <si>
    <r>
      <t>SiO</t>
    </r>
    <r>
      <rPr>
        <i/>
        <vertAlign val="subscript"/>
        <sz val="8"/>
        <rFont val="Arial"/>
        <family val="2"/>
      </rPr>
      <t>2</t>
    </r>
  </si>
  <si>
    <r>
      <t>TiO</t>
    </r>
    <r>
      <rPr>
        <i/>
        <vertAlign val="subscript"/>
        <sz val="8"/>
        <rFont val="Arial"/>
        <family val="2"/>
      </rPr>
      <t>2</t>
    </r>
    <r>
      <rPr>
        <i/>
        <sz val="8"/>
        <rFont val="Arial"/>
        <family val="2"/>
      </rPr>
      <t xml:space="preserve">  </t>
    </r>
  </si>
  <si>
    <r>
      <t>Al</t>
    </r>
    <r>
      <rPr>
        <i/>
        <vertAlign val="subscript"/>
        <sz val="8"/>
        <rFont val="Arial"/>
        <family val="2"/>
      </rPr>
      <t>2</t>
    </r>
    <r>
      <rPr>
        <i/>
        <sz val="8"/>
        <rFont val="Arial"/>
        <family val="2"/>
      </rPr>
      <t>O</t>
    </r>
    <r>
      <rPr>
        <i/>
        <vertAlign val="subscript"/>
        <sz val="8"/>
        <rFont val="Arial"/>
        <family val="2"/>
      </rPr>
      <t>3</t>
    </r>
  </si>
  <si>
    <r>
      <t>P</t>
    </r>
    <r>
      <rPr>
        <i/>
        <vertAlign val="subscript"/>
        <sz val="8"/>
        <rFont val="Arial"/>
        <family val="2"/>
      </rPr>
      <t>2</t>
    </r>
    <r>
      <rPr>
        <i/>
        <sz val="8"/>
        <rFont val="Arial"/>
        <family val="2"/>
      </rPr>
      <t>O</t>
    </r>
    <r>
      <rPr>
        <i/>
        <vertAlign val="subscript"/>
        <sz val="8"/>
        <rFont val="Arial"/>
        <family val="2"/>
      </rPr>
      <t>5</t>
    </r>
  </si>
  <si>
    <t xml:space="preserve">Orga-nics </t>
  </si>
  <si>
    <t>Glass shard geochemical composition and standard deviations</t>
  </si>
  <si>
    <t xml:space="preserve">Lipari              </t>
  </si>
  <si>
    <t>Date</t>
  </si>
  <si>
    <t xml:space="preserve"> 22.11.2022  </t>
  </si>
  <si>
    <t xml:space="preserve">   MnO   </t>
  </si>
  <si>
    <t xml:space="preserve">   MgO   </t>
  </si>
  <si>
    <t xml:space="preserve">   CaO   </t>
  </si>
  <si>
    <t xml:space="preserve">   P2O5  </t>
  </si>
  <si>
    <t xml:space="preserve">  Total  </t>
  </si>
  <si>
    <t xml:space="preserve">VGA99_              </t>
  </si>
  <si>
    <t>Station No.</t>
  </si>
  <si>
    <t>Position</t>
  </si>
  <si>
    <t>Water depth (m.b.s.l.)</t>
  </si>
  <si>
    <t>Number of Samples</t>
  </si>
  <si>
    <t>M178-35-1</t>
  </si>
  <si>
    <t>N 37° 41.747 E 15° 22.994</t>
  </si>
  <si>
    <t>M178-29-1</t>
  </si>
  <si>
    <t>N 37° 26.349 E 15° 25.982</t>
  </si>
  <si>
    <t>M178-18-1</t>
  </si>
  <si>
    <t>N 37° 39.348 E 15° 16.578</t>
  </si>
  <si>
    <t>M178-15-1</t>
  </si>
  <si>
    <t>N 37° 40.411 E 15° 17.885</t>
  </si>
  <si>
    <t>M178-14-1</t>
  </si>
  <si>
    <t>N 37° 40.221 E 15° 21.500</t>
  </si>
  <si>
    <t>M178-12-2</t>
  </si>
  <si>
    <t>N 37° 39.865 E 15° 21.713</t>
  </si>
  <si>
    <t>M178-11-1</t>
  </si>
  <si>
    <t>N 37° 40.385 E 15° 17.781</t>
  </si>
  <si>
    <t>M178-10-1</t>
  </si>
  <si>
    <t>N 37° 40.311 E 15° 17.399</t>
  </si>
  <si>
    <t>medium, 1 cm, sharp contact</t>
  </si>
  <si>
    <t>Standard</t>
  </si>
  <si>
    <t>Last Name</t>
  </si>
  <si>
    <t>Sample ID</t>
  </si>
  <si>
    <t>Sample Customer Identification</t>
  </si>
  <si>
    <t>Extraction Fraction</t>
  </si>
  <si>
    <t>Pretreatment Yield</t>
  </si>
  <si>
    <t>error d13C / ‰</t>
  </si>
  <si>
    <t>Weight / mg</t>
  </si>
  <si>
    <t>Cweight / mg</t>
  </si>
  <si>
    <t>%C</t>
  </si>
  <si>
    <t>pMC</t>
  </si>
  <si>
    <t>pMCError</t>
  </si>
  <si>
    <t>Age BP</t>
  </si>
  <si>
    <t>AgeError</t>
  </si>
  <si>
    <t>Wheel ID</t>
  </si>
  <si>
    <t>Kolling</t>
  </si>
  <si>
    <t>M178-14-1, 330 cm</t>
  </si>
  <si>
    <t>93,60%</t>
  </si>
  <si>
    <t>1,14</t>
  </si>
  <si>
    <t>11,39%</t>
  </si>
  <si>
    <t>d13C / ‰</t>
  </si>
  <si>
    <t>M178-10 273 cm</t>
  </si>
  <si>
    <t>M178-10  305 cm</t>
  </si>
  <si>
    <t>M178-10 364 cm</t>
  </si>
  <si>
    <t>M178-11 244 cm</t>
  </si>
  <si>
    <t>M178-11 275 cm</t>
  </si>
  <si>
    <t>M178-11 341 cm</t>
  </si>
  <si>
    <t>M178-11 377 cm</t>
  </si>
  <si>
    <t>M178-12 29 cm</t>
  </si>
  <si>
    <t>M178 12 40 cm</t>
  </si>
  <si>
    <t>M178-12 99 cm</t>
  </si>
  <si>
    <t>M178-12 209.5 cm</t>
  </si>
  <si>
    <t>M178-12 446 cm</t>
  </si>
  <si>
    <t>M178-12 477 cm</t>
  </si>
  <si>
    <t>M178-12 482 cm</t>
  </si>
  <si>
    <t>M178-14 60 cm</t>
  </si>
  <si>
    <t>M178-14 66 cm</t>
  </si>
  <si>
    <t>M178-14 71 cm</t>
  </si>
  <si>
    <t>M178-14 99 cm</t>
  </si>
  <si>
    <t>M178-14 107.5 cm</t>
  </si>
  <si>
    <t>M178-14 181 cm</t>
  </si>
  <si>
    <t>M178-14 320 cm</t>
  </si>
  <si>
    <t>M178-14 327 cm</t>
  </si>
  <si>
    <t>M178-14 346.5 cm</t>
  </si>
  <si>
    <t>M178-14 415cm</t>
  </si>
  <si>
    <t>M178-14 463 cm</t>
  </si>
  <si>
    <t>M178 14 467 cm</t>
  </si>
  <si>
    <t>M178-14 498 cm</t>
  </si>
  <si>
    <t>M178-14 507 cm</t>
  </si>
  <si>
    <t>M178-14 508.5 cm</t>
  </si>
  <si>
    <t>M178-14 521 cm</t>
  </si>
  <si>
    <t>M178-14 539 cm</t>
  </si>
  <si>
    <t>M178-14 597 cm</t>
  </si>
  <si>
    <t>M178-15 187cm</t>
  </si>
  <si>
    <t>M178-15 487 cm</t>
  </si>
  <si>
    <t>M178-15 559 cm</t>
  </si>
  <si>
    <t>M178-15 630 cm</t>
  </si>
  <si>
    <t>M178-18 114.5 cm</t>
  </si>
  <si>
    <t xml:space="preserve">M178-18 123.5 cm </t>
  </si>
  <si>
    <t>M178-18 189 cm</t>
  </si>
  <si>
    <t>M178-18 210 cm</t>
  </si>
  <si>
    <t>M178-18 214 cm</t>
  </si>
  <si>
    <t>M178-18 244 cm</t>
  </si>
  <si>
    <t>M178-29 252 cm</t>
  </si>
  <si>
    <t>M178-29 280 cm</t>
  </si>
  <si>
    <t>M178-29 292 cm</t>
  </si>
  <si>
    <t>M178-29 313 cm</t>
  </si>
  <si>
    <t>M178-29 330 cm</t>
  </si>
  <si>
    <t>M178-29 357 cm</t>
  </si>
  <si>
    <t>M178-29 366 cm</t>
  </si>
  <si>
    <t>M178-29 382 cm</t>
  </si>
  <si>
    <t>M178-29 397 cm</t>
  </si>
  <si>
    <t>M178-29 406 cm</t>
  </si>
  <si>
    <t>M178-29 424 cm</t>
  </si>
  <si>
    <t>M178-29 435 cm</t>
  </si>
  <si>
    <t>M178-29 437 cm</t>
  </si>
  <si>
    <t>M178-29 443 cm</t>
  </si>
  <si>
    <t>M178-29 454 cm</t>
  </si>
  <si>
    <t>M178-29 460 cm</t>
  </si>
  <si>
    <t xml:space="preserve">M178-35 15 cm </t>
  </si>
  <si>
    <t>M178-35 70 cm</t>
  </si>
  <si>
    <t>M178-35 324 cm</t>
  </si>
  <si>
    <t>M178-35 414 cm</t>
  </si>
  <si>
    <t>M178-35 456 cm</t>
  </si>
  <si>
    <t>M178-35 464 cm</t>
  </si>
  <si>
    <t>M178-35 474 cm</t>
  </si>
  <si>
    <t>M178-35 498 cm</t>
  </si>
  <si>
    <t>M178-35 505 cm</t>
  </si>
  <si>
    <t>M178-35 523 cm</t>
  </si>
  <si>
    <t>M178-35 529 cm</t>
  </si>
  <si>
    <t>M178-35 538 cm</t>
  </si>
  <si>
    <t>M178-35 546 cm</t>
  </si>
  <si>
    <t>M178-35 549 cm</t>
  </si>
  <si>
    <t>M178-35 551 cm</t>
  </si>
  <si>
    <t>M178-35 553.5 cm</t>
  </si>
  <si>
    <t>M178-35 555 cm</t>
  </si>
  <si>
    <t>M178-35 560 cm</t>
  </si>
  <si>
    <t>M178-35 563 cm</t>
  </si>
  <si>
    <t>M178-35 572 cm</t>
  </si>
  <si>
    <t>M178-35 574 cm</t>
  </si>
  <si>
    <t xml:space="preserve">M178-35 579 cm </t>
  </si>
  <si>
    <t>M178-35 604 cm</t>
  </si>
  <si>
    <t>M178-35 675 cm</t>
  </si>
  <si>
    <t>coarse, ~2 cm, erosive contact</t>
  </si>
  <si>
    <t>coarse, ~2 cm, not continous, erosive contact</t>
  </si>
  <si>
    <t>coarse, ~3 cm, pinching out, erosional contact</t>
  </si>
  <si>
    <t>coarse, ~2 cm, bottom: sharp</t>
  </si>
  <si>
    <t>sharp contact, ~ 3 cm</t>
  </si>
  <si>
    <t>lense, 1 cm</t>
  </si>
  <si>
    <t>medium, ~4 cm</t>
  </si>
  <si>
    <t>lense, 5 cm</t>
  </si>
  <si>
    <t>coarse, 5 cm, sharp contact</t>
  </si>
  <si>
    <t>coarse, ~2 cm, pinching out, sharp contact</t>
  </si>
  <si>
    <t>medium, ~1 cm, sharp contact</t>
  </si>
  <si>
    <t>coarse, ~1 cm, bottom: erosive</t>
  </si>
  <si>
    <t>coarse lense with fine ash, ~2 cm, erosional contact</t>
  </si>
  <si>
    <t>coarse, 2 cm, sharp contact</t>
  </si>
  <si>
    <t>medium, ~5 cm, sharp</t>
  </si>
  <si>
    <t>medium, 4 cm, erosional contact</t>
  </si>
  <si>
    <t>medium, ~2 cm, sharp contact</t>
  </si>
  <si>
    <t>pinching out, 2 cm, sharp contact</t>
  </si>
  <si>
    <t>coarse, ~2 cm, sharp contact</t>
  </si>
  <si>
    <t>Lense, ~2 cm, sharp contact</t>
  </si>
  <si>
    <t>black lenses, 2 mm</t>
  </si>
  <si>
    <t>1 cm, erosive, strongly blurred at bottom; few glass shards</t>
  </si>
  <si>
    <t>coarse crystals, normal graded, dark, 6 cm, bottom: erosive</t>
  </si>
  <si>
    <t xml:space="preserve">silty to fine sand, 2 mm, sharp contact; higher amount of glass shards </t>
  </si>
  <si>
    <t>silty, 5 mm, bottom: erosive</t>
  </si>
  <si>
    <t>1 cm</t>
  </si>
  <si>
    <t>silty, 5 mm, bottom: erosive; many glass shards</t>
  </si>
  <si>
    <t>1 cm, fault, erosive contact</t>
  </si>
  <si>
    <t>4 mm, pinching out, erosional contact</t>
  </si>
  <si>
    <t>coarse at bottom, 5 mm, sharp contact</t>
  </si>
  <si>
    <t>coarse to fine lapilli, 5 mm, erosional contact</t>
  </si>
  <si>
    <t>fine, 2 mm</t>
  </si>
  <si>
    <t>fine, 1 mm, erosional contact; many clasts and organic material</t>
  </si>
  <si>
    <t>1 mm; many minerals and fragments, not so much organic material</t>
  </si>
  <si>
    <t>2 mm</t>
  </si>
  <si>
    <t>1 mm</t>
  </si>
  <si>
    <t>coarse, 5 mm</t>
  </si>
  <si>
    <t>fine to medium, 4 mm</t>
  </si>
  <si>
    <t>fine, 2 mm; no glass shards</t>
  </si>
  <si>
    <t>coarse, 2 cm pinching out; strong altered/recrystallized,</t>
  </si>
  <si>
    <t>lense, 5 mm</t>
  </si>
  <si>
    <t>ash lense, coarse, small lapilli, 1 cm</t>
  </si>
  <si>
    <t>M178-10 305 cm</t>
  </si>
  <si>
    <t>M178-15 187 cm</t>
  </si>
  <si>
    <t>M178-35 531 cm</t>
  </si>
  <si>
    <t>m.b.s.l. = meters below sea level</t>
  </si>
  <si>
    <t>M178-29 394.5 cm</t>
  </si>
  <si>
    <t>M178-29 402.5 cm</t>
  </si>
  <si>
    <t>M178-29 413.5 cm</t>
  </si>
  <si>
    <t>M178-29 439.5 cm</t>
  </si>
  <si>
    <t>M178-35 568.5 cm</t>
  </si>
  <si>
    <t>Correlated onshore tephra</t>
  </si>
  <si>
    <t>MB3</t>
  </si>
  <si>
    <t>MB1</t>
  </si>
  <si>
    <t>MB4</t>
  </si>
  <si>
    <t>M178-18 187 cm</t>
  </si>
  <si>
    <t>MB2</t>
  </si>
  <si>
    <t>M178-29 446 cm</t>
  </si>
  <si>
    <t>Correlated Tephra</t>
  </si>
  <si>
    <t>Supplementary Table A: Single glass shard geochemical composition of the terrestrial marker beds analysed by electron microprobe</t>
  </si>
  <si>
    <t xml:space="preserve">Supplementary Table B: Averaged glass shard geochemical composition and standard deviations measured with electron microprobe. Point counting results, appearance in the cores of all investigated samples and correlated onshore tephra. </t>
  </si>
  <si>
    <t>Supplementary Table C: Single glass shard geochemical composition of the primary marine tephras measured by electron microprobe as well as the respective correlated tephra</t>
  </si>
  <si>
    <t>Supplementary Table D: Standard Measurements electron microprobe</t>
  </si>
  <si>
    <t>Calculated ages for primary layers [yr BP]</t>
  </si>
  <si>
    <t># Glass shards succesfully analysed by EMP</t>
  </si>
  <si>
    <t xml:space="preserve">Other volca-nics/minerals </t>
  </si>
  <si>
    <t>Supplementary Table E: Gravity core (GC) locations and number of samples taken during expedition M178</t>
  </si>
  <si>
    <t>Mussell / Carbonate</t>
  </si>
  <si>
    <r>
      <t>Supplementary Table F: C</t>
    </r>
    <r>
      <rPr>
        <vertAlign val="super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 xml:space="preserve"> age dating results. Analyse obtained at Leibniz-Labor für Altersbestimmung und Isotopenforschung Kiel/Germany.</t>
    </r>
  </si>
  <si>
    <r>
      <t>FeO</t>
    </r>
    <r>
      <rPr>
        <i/>
        <sz val="6"/>
        <rFont val="Arial"/>
        <family val="2"/>
      </rPr>
      <t xml:space="preserve">t </t>
    </r>
    <r>
      <rPr>
        <i/>
        <sz val="9"/>
        <rFont val="Arial"/>
        <family val="2"/>
      </rPr>
      <t xml:space="preserve">  </t>
    </r>
  </si>
  <si>
    <t>[wt%]</t>
  </si>
  <si>
    <r>
      <t xml:space="preserve">   SiO</t>
    </r>
    <r>
      <rPr>
        <i/>
        <sz val="6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  </t>
    </r>
  </si>
  <si>
    <r>
      <t xml:space="preserve">   TiO</t>
    </r>
    <r>
      <rPr>
        <i/>
        <sz val="6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  </t>
    </r>
  </si>
  <si>
    <r>
      <t xml:space="preserve">   Al</t>
    </r>
    <r>
      <rPr>
        <i/>
        <sz val="6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>O</t>
    </r>
    <r>
      <rPr>
        <i/>
        <sz val="6"/>
        <color theme="1"/>
        <rFont val="Arial"/>
        <family val="2"/>
      </rPr>
      <t xml:space="preserve">3 </t>
    </r>
  </si>
  <si>
    <r>
      <t xml:space="preserve">   FeO</t>
    </r>
    <r>
      <rPr>
        <i/>
        <sz val="6"/>
        <color theme="1"/>
        <rFont val="Arial"/>
        <family val="2"/>
      </rPr>
      <t>t</t>
    </r>
    <r>
      <rPr>
        <i/>
        <sz val="8"/>
        <color theme="1"/>
        <rFont val="Arial"/>
        <family val="2"/>
      </rPr>
      <t xml:space="preserve">   </t>
    </r>
  </si>
  <si>
    <r>
      <t xml:space="preserve">   Na</t>
    </r>
    <r>
      <rPr>
        <i/>
        <sz val="6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O  </t>
    </r>
  </si>
  <si>
    <r>
      <t xml:space="preserve">   K</t>
    </r>
    <r>
      <rPr>
        <i/>
        <sz val="6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 xml:space="preserve">O   </t>
    </r>
  </si>
  <si>
    <t>Appearance in core [grainsize, thickness, contact] and BSE</t>
  </si>
  <si>
    <r>
      <t>FeO</t>
    </r>
    <r>
      <rPr>
        <i/>
        <sz val="6"/>
        <rFont val="Arial"/>
        <family val="2"/>
      </rPr>
      <t>t</t>
    </r>
    <r>
      <rPr>
        <i/>
        <sz val="8"/>
        <rFont val="Arial"/>
        <family val="2"/>
      </rPr>
      <t xml:space="preserve">   </t>
    </r>
  </si>
  <si>
    <t>Supplementary Table G: Sedimentation rates of the cores</t>
  </si>
  <si>
    <t>diff [cm]</t>
  </si>
  <si>
    <t>Core</t>
  </si>
  <si>
    <t>M178-10</t>
  </si>
  <si>
    <t>M178-11</t>
  </si>
  <si>
    <t>M178-12</t>
  </si>
  <si>
    <t>Age [yr BP]</t>
  </si>
  <si>
    <t>diff [yr]</t>
  </si>
  <si>
    <t>rate [cm/kyr BP]</t>
  </si>
  <si>
    <t>M178-14</t>
  </si>
  <si>
    <t>M178-15</t>
  </si>
  <si>
    <t>M178-18</t>
  </si>
  <si>
    <t>M178-29</t>
  </si>
  <si>
    <t>M178-35</t>
  </si>
  <si>
    <t>S1 start</t>
  </si>
  <si>
    <t>Interval [cm ]</t>
  </si>
  <si>
    <t>0-305</t>
  </si>
  <si>
    <t>0-275</t>
  </si>
  <si>
    <t xml:space="preserve">Time marker </t>
  </si>
  <si>
    <t>0-209.5</t>
  </si>
  <si>
    <t>0-66</t>
  </si>
  <si>
    <t>66-181</t>
  </si>
  <si>
    <t>181-320</t>
  </si>
  <si>
    <t>0-348</t>
  </si>
  <si>
    <t>S1 end</t>
  </si>
  <si>
    <t>348-585</t>
  </si>
  <si>
    <t>585-630</t>
  </si>
  <si>
    <t>0-114.5</t>
  </si>
  <si>
    <t>114.5-123.5</t>
  </si>
  <si>
    <t>123.5-189</t>
  </si>
  <si>
    <t>0-230</t>
  </si>
  <si>
    <t>0-336</t>
  </si>
  <si>
    <t>336-573</t>
  </si>
  <si>
    <t>573-579</t>
  </si>
  <si>
    <t>230-460</t>
  </si>
  <si>
    <t>Method</t>
  </si>
  <si>
    <t>Instrument</t>
  </si>
  <si>
    <t>Voltage KeV</t>
  </si>
  <si>
    <t>Current nA</t>
  </si>
  <si>
    <t>Duameter um</t>
  </si>
  <si>
    <t>Raster</t>
  </si>
  <si>
    <t>Automation Software</t>
  </si>
  <si>
    <t>Matrix Correction</t>
  </si>
  <si>
    <t>WDS</t>
  </si>
  <si>
    <t>JEOL JXA-8200</t>
  </si>
  <si>
    <t>none</t>
  </si>
  <si>
    <t>JEOL</t>
  </si>
  <si>
    <t>PRZ (Oxide) Armstrong method</t>
  </si>
  <si>
    <t>Si</t>
  </si>
  <si>
    <t>Ti</t>
  </si>
  <si>
    <t>Al</t>
  </si>
  <si>
    <t>Fe</t>
  </si>
  <si>
    <t>Mn</t>
  </si>
  <si>
    <t>Mg</t>
  </si>
  <si>
    <t>Ca</t>
  </si>
  <si>
    <t>Na</t>
  </si>
  <si>
    <t>K</t>
  </si>
  <si>
    <t>P</t>
  </si>
  <si>
    <t>Calibration standards</t>
  </si>
  <si>
    <t>Rhyolite (VG568)</t>
  </si>
  <si>
    <t>VGA99</t>
  </si>
  <si>
    <t>Rhodonite</t>
  </si>
  <si>
    <t>Scapolite</t>
  </si>
  <si>
    <t>Peak /Bkg -/ Bkg + seconds</t>
  </si>
  <si>
    <t>20/10/10</t>
  </si>
  <si>
    <t>30/-/15</t>
  </si>
  <si>
    <t>30/15/15</t>
  </si>
  <si>
    <t>40/20/20</t>
  </si>
  <si>
    <t>20/10/-</t>
  </si>
  <si>
    <t>5/-/10</t>
  </si>
  <si>
    <t>Spectrometer/sequence/analysing crystal</t>
  </si>
  <si>
    <t>4/1/TAP</t>
  </si>
  <si>
    <t>5/1/PETH</t>
  </si>
  <si>
    <t>4/2/TAP</t>
  </si>
  <si>
    <t>3/1/LIF</t>
  </si>
  <si>
    <t>3/2/LIF</t>
  </si>
  <si>
    <t>1/2/TAPH</t>
  </si>
  <si>
    <t>2/2/PETH</t>
  </si>
  <si>
    <t>1/1/TAPH</t>
  </si>
  <si>
    <t>2/1/PETH</t>
  </si>
  <si>
    <t>5/2/PETH</t>
  </si>
  <si>
    <t>Supplementary Table H: full list of the specific calibration standard used for each element during EMPA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</si>
</sst>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2" tint="-0.499984740745262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i/>
      <vertAlign val="subscript"/>
      <sz val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Arial"/>
      <family val="2"/>
    </font>
    <font>
      <i/>
      <sz val="6"/>
      <name val="Arial"/>
      <family val="2"/>
    </font>
    <font>
      <i/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77">
    <xf numFmtId="0" fontId="0" fillId="0" borderId="0" xfId="0"/>
    <xf numFmtId="0" fontId="2" fillId="0" borderId="0" xfId="0" applyFont="1"/>
    <xf numFmtId="0" fontId="4" fillId="3" borderId="2" xfId="0" applyFont="1" applyFill="1" applyBorder="1"/>
    <xf numFmtId="2" fontId="4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2" fontId="5" fillId="0" borderId="6" xfId="0" applyNumberFormat="1" applyFont="1" applyBorder="1"/>
    <xf numFmtId="2" fontId="5" fillId="0" borderId="5" xfId="0" applyNumberFormat="1" applyFont="1" applyBorder="1"/>
    <xf numFmtId="0" fontId="7" fillId="0" borderId="0" xfId="0" applyFont="1"/>
    <xf numFmtId="2" fontId="5" fillId="0" borderId="0" xfId="0" applyNumberFormat="1" applyFont="1"/>
    <xf numFmtId="2" fontId="5" fillId="0" borderId="7" xfId="0" applyNumberFormat="1" applyFont="1" applyBorder="1"/>
    <xf numFmtId="2" fontId="7" fillId="0" borderId="0" xfId="0" applyNumberFormat="1" applyFont="1" applyAlignment="1">
      <alignment horizontal="right"/>
    </xf>
    <xf numFmtId="2" fontId="7" fillId="0" borderId="7" xfId="0" applyNumberFormat="1" applyFont="1" applyBorder="1" applyAlignment="1">
      <alignment horizontal="right"/>
    </xf>
    <xf numFmtId="1" fontId="7" fillId="0" borderId="0" xfId="0" applyNumberFormat="1" applyFont="1"/>
    <xf numFmtId="0" fontId="7" fillId="0" borderId="7" xfId="0" applyFont="1" applyBorder="1"/>
    <xf numFmtId="2" fontId="5" fillId="0" borderId="4" xfId="0" applyNumberFormat="1" applyFont="1" applyBorder="1"/>
    <xf numFmtId="2" fontId="5" fillId="0" borderId="1" xfId="0" applyNumberFormat="1" applyFont="1" applyBorder="1"/>
    <xf numFmtId="0" fontId="7" fillId="0" borderId="4" xfId="0" applyFont="1" applyBorder="1"/>
    <xf numFmtId="2" fontId="8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12" fillId="0" borderId="0" xfId="0" applyFont="1"/>
    <xf numFmtId="2" fontId="12" fillId="0" borderId="0" xfId="0" applyNumberFormat="1" applyFont="1"/>
    <xf numFmtId="0" fontId="12" fillId="0" borderId="4" xfId="0" applyFont="1" applyBorder="1"/>
    <xf numFmtId="2" fontId="12" fillId="0" borderId="4" xfId="0" applyNumberFormat="1" applyFont="1" applyBorder="1"/>
    <xf numFmtId="2" fontId="12" fillId="0" borderId="0" xfId="0" applyNumberFormat="1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3" borderId="8" xfId="0" applyFont="1" applyFill="1" applyBorder="1"/>
    <xf numFmtId="0" fontId="3" fillId="3" borderId="8" xfId="0" applyFont="1" applyFill="1" applyBorder="1"/>
    <xf numFmtId="0" fontId="1" fillId="2" borderId="7" xfId="0" applyFont="1" applyFill="1" applyBorder="1" applyAlignment="1">
      <alignment vertical="center"/>
    </xf>
    <xf numFmtId="0" fontId="7" fillId="0" borderId="1" xfId="0" applyFont="1" applyBorder="1"/>
    <xf numFmtId="0" fontId="2" fillId="0" borderId="7" xfId="0" applyFont="1" applyBorder="1"/>
    <xf numFmtId="1" fontId="7" fillId="0" borderId="7" xfId="0" applyNumberFormat="1" applyFont="1" applyBorder="1"/>
    <xf numFmtId="0" fontId="7" fillId="0" borderId="5" xfId="0" applyFont="1" applyBorder="1"/>
    <xf numFmtId="0" fontId="6" fillId="0" borderId="9" xfId="0" applyFont="1" applyBorder="1" applyAlignment="1">
      <alignment vertical="center" wrapText="1"/>
    </xf>
    <xf numFmtId="0" fontId="8" fillId="3" borderId="4" xfId="0" applyFont="1" applyFill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164" fontId="7" fillId="0" borderId="4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/>
    <xf numFmtId="14" fontId="7" fillId="0" borderId="0" xfId="0" applyNumberFormat="1" applyFont="1"/>
    <xf numFmtId="14" fontId="7" fillId="0" borderId="4" xfId="0" applyNumberFormat="1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2" fontId="3" fillId="3" borderId="10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center"/>
    </xf>
    <xf numFmtId="0" fontId="15" fillId="0" borderId="15" xfId="1" applyFont="1" applyBorder="1" applyAlignment="1">
      <alignment horizontal="left" wrapText="1"/>
    </xf>
    <xf numFmtId="0" fontId="15" fillId="0" borderId="15" xfId="1" applyFont="1" applyBorder="1" applyAlignment="1">
      <alignment horizontal="center" wrapText="1"/>
    </xf>
    <xf numFmtId="0" fontId="15" fillId="0" borderId="15" xfId="1" applyFont="1" applyBorder="1" applyAlignment="1">
      <alignment horizontal="right" wrapText="1"/>
    </xf>
    <xf numFmtId="0" fontId="16" fillId="4" borderId="14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left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/>
    </xf>
    <xf numFmtId="0" fontId="1" fillId="2" borderId="11" xfId="0" applyFont="1" applyFill="1" applyBorder="1" applyAlignment="1">
      <alignment vertical="center" wrapText="1"/>
    </xf>
    <xf numFmtId="0" fontId="2" fillId="3" borderId="11" xfId="0" applyFont="1" applyFill="1" applyBorder="1"/>
    <xf numFmtId="0" fontId="1" fillId="2" borderId="3" xfId="0" applyFont="1" applyFill="1" applyBorder="1" applyAlignment="1">
      <alignment vertical="center" wrapText="1"/>
    </xf>
    <xf numFmtId="0" fontId="2" fillId="3" borderId="3" xfId="0" applyFont="1" applyFill="1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horizontal="left"/>
    </xf>
    <xf numFmtId="0" fontId="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3" fillId="3" borderId="2" xfId="0" quotePrefix="1" applyFont="1" applyFill="1" applyBorder="1" applyAlignment="1">
      <alignment vertical="center" wrapText="1"/>
    </xf>
    <xf numFmtId="0" fontId="7" fillId="0" borderId="7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3" borderId="0" xfId="0" applyFont="1" applyFill="1"/>
    <xf numFmtId="0" fontId="4" fillId="3" borderId="5" xfId="0" applyFont="1" applyFill="1" applyBorder="1"/>
    <xf numFmtId="0" fontId="4" fillId="3" borderId="0" xfId="0" applyFont="1" applyFill="1"/>
    <xf numFmtId="0" fontId="3" fillId="3" borderId="7" xfId="0" quotePrefix="1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6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4" fillId="3" borderId="8" xfId="0" applyFont="1" applyFill="1" applyBorder="1"/>
    <xf numFmtId="2" fontId="8" fillId="3" borderId="3" xfId="0" applyNumberFormat="1" applyFont="1" applyFill="1" applyBorder="1" applyAlignment="1">
      <alignment horizontal="left"/>
    </xf>
    <xf numFmtId="0" fontId="11" fillId="3" borderId="3" xfId="0" quotePrefix="1" applyFont="1" applyFill="1" applyBorder="1" applyAlignment="1">
      <alignment wrapText="1"/>
    </xf>
    <xf numFmtId="2" fontId="8" fillId="0" borderId="0" xfId="0" applyNumberFormat="1" applyFont="1" applyAlignment="1">
      <alignment horizontal="center"/>
    </xf>
    <xf numFmtId="0" fontId="8" fillId="3" borderId="8" xfId="0" applyFont="1" applyFill="1" applyBorder="1"/>
    <xf numFmtId="0" fontId="12" fillId="0" borderId="0" xfId="0" applyFont="1" applyAlignment="1">
      <alignment horizontal="right" vertical="center"/>
    </xf>
    <xf numFmtId="2" fontId="8" fillId="3" borderId="3" xfId="0" applyNumberFormat="1" applyFont="1" applyFill="1" applyBorder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4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3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21" fillId="0" borderId="0" xfId="0" applyNumberFormat="1" applyFont="1"/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3" fillId="0" borderId="0" xfId="0" applyFont="1"/>
    <xf numFmtId="49" fontId="24" fillId="0" borderId="0" xfId="0" applyNumberFormat="1" applyFont="1"/>
    <xf numFmtId="0" fontId="24" fillId="0" borderId="0" xfId="0" applyFont="1"/>
    <xf numFmtId="0" fontId="25" fillId="0" borderId="0" xfId="0" applyFont="1"/>
    <xf numFmtId="2" fontId="25" fillId="0" borderId="0" xfId="0" applyNumberFormat="1" applyFont="1"/>
    <xf numFmtId="0" fontId="26" fillId="0" borderId="0" xfId="0" applyFont="1"/>
    <xf numFmtId="0" fontId="26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2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2" fontId="13" fillId="0" borderId="6" xfId="0" applyNumberFormat="1" applyFont="1" applyBorder="1" applyAlignment="1">
      <alignment horizontal="left" wrapText="1"/>
    </xf>
    <xf numFmtId="2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5" borderId="19" xfId="0" applyFont="1" applyFill="1" applyBorder="1"/>
    <xf numFmtId="0" fontId="3" fillId="5" borderId="20" xfId="0" applyFont="1" applyFill="1" applyBorder="1"/>
    <xf numFmtId="0" fontId="27" fillId="0" borderId="0" xfId="0" applyFont="1"/>
    <xf numFmtId="2" fontId="27" fillId="0" borderId="0" xfId="0" applyNumberFormat="1" applyFont="1"/>
    <xf numFmtId="0" fontId="7" fillId="0" borderId="21" xfId="0" applyFont="1" applyBorder="1"/>
    <xf numFmtId="1" fontId="7" fillId="0" borderId="21" xfId="0" applyNumberFormat="1" applyFont="1" applyBorder="1"/>
    <xf numFmtId="0" fontId="27" fillId="0" borderId="21" xfId="0" applyFont="1" applyBorder="1"/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7" fillId="0" borderId="0" xfId="0" applyFont="1" applyAlignment="1">
      <alignment wrapText="1"/>
    </xf>
    <xf numFmtId="49" fontId="7" fillId="0" borderId="0" xfId="0" applyNumberFormat="1" applyFont="1" applyBorder="1"/>
    <xf numFmtId="0" fontId="7" fillId="0" borderId="0" xfId="0" applyFont="1" applyBorder="1"/>
    <xf numFmtId="49" fontId="7" fillId="0" borderId="0" xfId="0" applyNumberFormat="1" applyFont="1"/>
    <xf numFmtId="0" fontId="7" fillId="0" borderId="22" xfId="0" applyFont="1" applyBorder="1"/>
    <xf numFmtId="0" fontId="27" fillId="0" borderId="22" xfId="0" applyFont="1" applyBorder="1"/>
    <xf numFmtId="0" fontId="7" fillId="0" borderId="10" xfId="0" applyFont="1" applyBorder="1"/>
    <xf numFmtId="0" fontId="27" fillId="0" borderId="3" xfId="0" applyFont="1" applyBorder="1"/>
    <xf numFmtId="0" fontId="7" fillId="0" borderId="3" xfId="0" applyFont="1" applyBorder="1"/>
    <xf numFmtId="49" fontId="27" fillId="0" borderId="3" xfId="0" applyNumberFormat="1" applyFont="1" applyBorder="1"/>
    <xf numFmtId="49" fontId="7" fillId="0" borderId="3" xfId="0" applyNumberFormat="1" applyFont="1" applyBorder="1"/>
    <xf numFmtId="0" fontId="3" fillId="5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</cellXfs>
  <cellStyles count="2">
    <cellStyle name="Standard" xfId="0" builtinId="0"/>
    <cellStyle name="Standard_Tabelle1" xfId="1" xr:uid="{236D3349-B234-4121-B12D-36CBA6CDA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C988-FD3A-490A-B81F-0336AF1C1659}">
  <dimension ref="A1:X347"/>
  <sheetViews>
    <sheetView workbookViewId="0">
      <selection activeCell="M364" sqref="M364"/>
    </sheetView>
  </sheetViews>
  <sheetFormatPr baseColWidth="10" defaultColWidth="8.6640625" defaultRowHeight="11.65" x14ac:dyDescent="0.35"/>
  <cols>
    <col min="1" max="11" width="8.6640625" style="20"/>
    <col min="12" max="12" width="8.6640625" style="109"/>
    <col min="13" max="16384" width="8.6640625" style="20"/>
  </cols>
  <sheetData>
    <row r="1" spans="1:24" ht="23" customHeight="1" x14ac:dyDescent="0.35">
      <c r="A1" s="79" t="s">
        <v>265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05"/>
      <c r="M1" s="80"/>
    </row>
    <row r="2" spans="1:24" ht="46.9" x14ac:dyDescent="0.4">
      <c r="A2" s="104" t="s">
        <v>0</v>
      </c>
      <c r="B2" s="18" t="s">
        <v>59</v>
      </c>
      <c r="C2" s="18" t="s">
        <v>60</v>
      </c>
      <c r="D2" s="18" t="s">
        <v>275</v>
      </c>
      <c r="E2" s="18" t="s">
        <v>61</v>
      </c>
      <c r="F2" s="18" t="s">
        <v>62</v>
      </c>
      <c r="G2" s="18" t="s">
        <v>18</v>
      </c>
      <c r="H2" s="18" t="s">
        <v>19</v>
      </c>
      <c r="I2" s="18" t="s">
        <v>20</v>
      </c>
      <c r="J2" s="18" t="s">
        <v>63</v>
      </c>
      <c r="K2" s="18" t="s">
        <v>64</v>
      </c>
      <c r="L2" s="106" t="s">
        <v>1</v>
      </c>
      <c r="M2" s="102" t="s">
        <v>2</v>
      </c>
      <c r="N2" s="18" t="s">
        <v>59</v>
      </c>
      <c r="O2" s="18" t="s">
        <v>60</v>
      </c>
      <c r="P2" s="18" t="s">
        <v>275</v>
      </c>
      <c r="Q2" s="18" t="s">
        <v>61</v>
      </c>
      <c r="R2" s="18" t="s">
        <v>62</v>
      </c>
      <c r="S2" s="18" t="s">
        <v>18</v>
      </c>
      <c r="T2" s="18" t="s">
        <v>19</v>
      </c>
      <c r="U2" s="18" t="s">
        <v>20</v>
      </c>
      <c r="V2" s="18" t="s">
        <v>63</v>
      </c>
      <c r="W2" s="18" t="s">
        <v>64</v>
      </c>
      <c r="X2" s="18" t="s">
        <v>1</v>
      </c>
    </row>
    <row r="3" spans="1:24" x14ac:dyDescent="0.35">
      <c r="A3" s="90"/>
      <c r="B3" s="18" t="s">
        <v>276</v>
      </c>
      <c r="C3" s="18" t="s">
        <v>276</v>
      </c>
      <c r="D3" s="18" t="s">
        <v>276</v>
      </c>
      <c r="E3" s="18" t="s">
        <v>276</v>
      </c>
      <c r="F3" s="18" t="s">
        <v>276</v>
      </c>
      <c r="G3" s="18" t="s">
        <v>276</v>
      </c>
      <c r="H3" s="18" t="s">
        <v>276</v>
      </c>
      <c r="I3" s="18" t="s">
        <v>276</v>
      </c>
      <c r="J3" s="18" t="s">
        <v>276</v>
      </c>
      <c r="K3" s="18" t="s">
        <v>276</v>
      </c>
      <c r="L3" s="106" t="s">
        <v>276</v>
      </c>
      <c r="M3" s="102"/>
      <c r="N3" s="18" t="s">
        <v>276</v>
      </c>
      <c r="O3" s="18" t="s">
        <v>276</v>
      </c>
      <c r="P3" s="18" t="s">
        <v>276</v>
      </c>
      <c r="Q3" s="18" t="s">
        <v>276</v>
      </c>
      <c r="R3" s="18" t="s">
        <v>276</v>
      </c>
      <c r="S3" s="18" t="s">
        <v>276</v>
      </c>
      <c r="T3" s="18" t="s">
        <v>276</v>
      </c>
      <c r="U3" s="18" t="s">
        <v>276</v>
      </c>
      <c r="V3" s="18" t="s">
        <v>276</v>
      </c>
      <c r="W3" s="18" t="s">
        <v>276</v>
      </c>
      <c r="X3" s="18" t="s">
        <v>276</v>
      </c>
    </row>
    <row r="4" spans="1:24" x14ac:dyDescent="0.35">
      <c r="A4" s="20" t="s">
        <v>3</v>
      </c>
      <c r="B4" s="24">
        <v>4</v>
      </c>
      <c r="C4" s="24">
        <v>2.76</v>
      </c>
      <c r="D4" s="24">
        <v>11.19</v>
      </c>
      <c r="E4" s="24">
        <v>49.77</v>
      </c>
      <c r="F4" s="24">
        <v>2.2799999999999998</v>
      </c>
      <c r="G4" s="24">
        <v>3.99</v>
      </c>
      <c r="H4" s="24">
        <v>8.61</v>
      </c>
      <c r="I4" s="24">
        <v>0.27450000000000002</v>
      </c>
      <c r="J4" s="24">
        <v>15.82</v>
      </c>
      <c r="K4" s="24">
        <v>0.87790000000000001</v>
      </c>
      <c r="L4" s="107">
        <v>98.694500000000005</v>
      </c>
      <c r="M4" s="20">
        <v>20</v>
      </c>
      <c r="N4" s="21">
        <v>4.0529107498391497</v>
      </c>
      <c r="O4" s="21">
        <v>2.7965084173890133</v>
      </c>
      <c r="P4" s="21">
        <v>11.338017822675022</v>
      </c>
      <c r="Q4" s="21">
        <v>50.428342004873628</v>
      </c>
      <c r="R4" s="21">
        <v>2.3101591274083155</v>
      </c>
      <c r="S4" s="21">
        <v>4.0427784729645522</v>
      </c>
      <c r="T4" s="21">
        <v>8.7238903890287691</v>
      </c>
      <c r="U4" s="21">
        <v>0.27813100020771164</v>
      </c>
      <c r="V4" s="21">
        <v>16.029262015613838</v>
      </c>
      <c r="W4" s="21">
        <v>0.88951258682094747</v>
      </c>
      <c r="X4" s="21">
        <v>100</v>
      </c>
    </row>
    <row r="5" spans="1:24" x14ac:dyDescent="0.35">
      <c r="B5" s="24">
        <v>4.1900000000000004</v>
      </c>
      <c r="C5" s="24">
        <v>2.5499999999999998</v>
      </c>
      <c r="D5" s="24">
        <v>11.17</v>
      </c>
      <c r="E5" s="24">
        <v>49.97</v>
      </c>
      <c r="F5" s="24">
        <v>2.23</v>
      </c>
      <c r="G5" s="24">
        <v>3.99</v>
      </c>
      <c r="H5" s="24">
        <v>8.69</v>
      </c>
      <c r="I5" s="24">
        <v>0.22239999999999999</v>
      </c>
      <c r="J5" s="24">
        <v>16.14</v>
      </c>
      <c r="K5" s="24">
        <v>0.78520000000000001</v>
      </c>
      <c r="L5" s="107">
        <v>99.152399999999986</v>
      </c>
      <c r="N5" s="21">
        <v>4.2258180336532458</v>
      </c>
      <c r="O5" s="21">
        <v>2.5717985646338368</v>
      </c>
      <c r="P5" s="21">
        <v>11.265486261552924</v>
      </c>
      <c r="Q5" s="21">
        <v>50.39716638225601</v>
      </c>
      <c r="R5" s="21">
        <v>2.2490630584837081</v>
      </c>
      <c r="S5" s="21">
        <v>4.0241083423094155</v>
      </c>
      <c r="T5" s="21">
        <v>8.7642860888894276</v>
      </c>
      <c r="U5" s="21">
        <v>0.22430117677433933</v>
      </c>
      <c r="V5" s="21">
        <v>16.277972091447111</v>
      </c>
      <c r="W5" s="21">
        <v>0.79191224821587791</v>
      </c>
      <c r="X5" s="21">
        <v>100</v>
      </c>
    </row>
    <row r="6" spans="1:24" x14ac:dyDescent="0.35">
      <c r="B6" s="24">
        <v>4.05</v>
      </c>
      <c r="C6" s="24">
        <v>2.61</v>
      </c>
      <c r="D6" s="24">
        <v>11.04</v>
      </c>
      <c r="E6" s="24">
        <v>49.78</v>
      </c>
      <c r="F6" s="24">
        <v>2.23</v>
      </c>
      <c r="G6" s="24">
        <v>4.07</v>
      </c>
      <c r="H6" s="24">
        <v>8.4600000000000009</v>
      </c>
      <c r="I6" s="24">
        <v>0.189</v>
      </c>
      <c r="J6" s="24">
        <v>15.89</v>
      </c>
      <c r="K6" s="24">
        <v>0.89259999999999995</v>
      </c>
      <c r="L6" s="107">
        <v>98.319000000000003</v>
      </c>
      <c r="N6" s="21">
        <v>4.1192445000457694</v>
      </c>
      <c r="O6" s="21">
        <v>2.6546242333628287</v>
      </c>
      <c r="P6" s="21">
        <v>11.228755377902541</v>
      </c>
      <c r="Q6" s="21">
        <v>50.631108941303303</v>
      </c>
      <c r="R6" s="21">
        <v>2.2681272185437198</v>
      </c>
      <c r="S6" s="21">
        <v>4.1395864481941436</v>
      </c>
      <c r="T6" s="21">
        <v>8.6046440667622743</v>
      </c>
      <c r="U6" s="21">
        <v>0.19223141000213592</v>
      </c>
      <c r="V6" s="21">
        <v>16.161677803883279</v>
      </c>
      <c r="W6" s="21">
        <v>0.90786114586193911</v>
      </c>
      <c r="X6" s="21">
        <v>100</v>
      </c>
    </row>
    <row r="7" spans="1:24" x14ac:dyDescent="0.35">
      <c r="B7" s="24">
        <v>3.64</v>
      </c>
      <c r="C7" s="24">
        <v>2.68</v>
      </c>
      <c r="D7" s="24">
        <v>11.8</v>
      </c>
      <c r="E7" s="24">
        <v>49.74</v>
      </c>
      <c r="F7" s="24">
        <v>2.31</v>
      </c>
      <c r="G7" s="24">
        <v>3.59</v>
      </c>
      <c r="H7" s="24">
        <v>8.57</v>
      </c>
      <c r="I7" s="24">
        <v>0.12959999999999999</v>
      </c>
      <c r="J7" s="24">
        <v>16.07</v>
      </c>
      <c r="K7" s="24">
        <v>0.77849999999999997</v>
      </c>
      <c r="L7" s="107">
        <v>98.529600000000016</v>
      </c>
      <c r="N7" s="21">
        <v>3.6943213004010973</v>
      </c>
      <c r="O7" s="21">
        <v>2.7199948035920167</v>
      </c>
      <c r="P7" s="21">
        <v>11.976096523278283</v>
      </c>
      <c r="Q7" s="21">
        <v>50.482291615920495</v>
      </c>
      <c r="R7" s="21">
        <v>2.3444731329468502</v>
      </c>
      <c r="S7" s="21">
        <v>3.6435751286922904</v>
      </c>
      <c r="T7" s="21">
        <v>8.6978938308893969</v>
      </c>
      <c r="U7" s="21">
        <v>0.13153407706922587</v>
      </c>
      <c r="V7" s="21">
        <v>16.309819587210338</v>
      </c>
      <c r="W7" s="21">
        <v>0.79011789350611383</v>
      </c>
      <c r="X7" s="21">
        <v>100</v>
      </c>
    </row>
    <row r="8" spans="1:24" x14ac:dyDescent="0.35">
      <c r="B8" s="24">
        <v>4.05</v>
      </c>
      <c r="C8" s="24">
        <v>2.59</v>
      </c>
      <c r="D8" s="24">
        <v>11.45</v>
      </c>
      <c r="E8" s="24">
        <v>49.77</v>
      </c>
      <c r="F8" s="24">
        <v>2.2799999999999998</v>
      </c>
      <c r="G8" s="24">
        <v>3.91</v>
      </c>
      <c r="H8" s="24">
        <v>8.67</v>
      </c>
      <c r="I8" s="24">
        <v>0.37080000000000002</v>
      </c>
      <c r="J8" s="24">
        <v>15.9</v>
      </c>
      <c r="K8" s="24">
        <v>0.87170000000000003</v>
      </c>
      <c r="L8" s="107">
        <v>98.990800000000007</v>
      </c>
      <c r="N8" s="21">
        <v>4.0912892915301216</v>
      </c>
      <c r="O8" s="21">
        <v>2.6164047568056827</v>
      </c>
      <c r="P8" s="21">
        <v>11.566731453832071</v>
      </c>
      <c r="Q8" s="21">
        <v>50.27739951591461</v>
      </c>
      <c r="R8" s="21">
        <v>2.3032443418984387</v>
      </c>
      <c r="S8" s="21">
        <v>3.9498620073784636</v>
      </c>
      <c r="T8" s="21">
        <v>8.7583896685348535</v>
      </c>
      <c r="U8" s="21">
        <v>0.37458026402453559</v>
      </c>
      <c r="V8" s="21">
        <v>16.062098700081219</v>
      </c>
      <c r="W8" s="21">
        <v>0.88058688282143383</v>
      </c>
      <c r="X8" s="21">
        <v>100</v>
      </c>
    </row>
    <row r="9" spans="1:24" x14ac:dyDescent="0.35">
      <c r="B9" s="24">
        <v>3.56</v>
      </c>
      <c r="C9" s="24">
        <v>2.65</v>
      </c>
      <c r="D9" s="24">
        <v>11.25</v>
      </c>
      <c r="E9" s="24">
        <v>49.06</v>
      </c>
      <c r="F9" s="24">
        <v>2.21</v>
      </c>
      <c r="G9" s="24">
        <v>3.97</v>
      </c>
      <c r="H9" s="24">
        <v>8.43</v>
      </c>
      <c r="I9" s="24">
        <v>0.1822</v>
      </c>
      <c r="J9" s="24">
        <v>15.86</v>
      </c>
      <c r="K9" s="24">
        <v>0.84399999999999997</v>
      </c>
      <c r="L9" s="107">
        <v>97.172199999999989</v>
      </c>
      <c r="N9" s="21">
        <v>3.6635992598706215</v>
      </c>
      <c r="O9" s="21">
        <v>2.7271174265890865</v>
      </c>
      <c r="P9" s="21">
        <v>11.577385301557443</v>
      </c>
      <c r="Q9" s="21">
        <v>50.48769092394739</v>
      </c>
      <c r="R9" s="21">
        <v>2.2743130236837286</v>
      </c>
      <c r="S9" s="21">
        <v>4.0855306353051599</v>
      </c>
      <c r="T9" s="21">
        <v>8.6753207193003767</v>
      </c>
      <c r="U9" s="21">
        <v>0.18750218683944586</v>
      </c>
      <c r="V9" s="21">
        <v>16.321540522906758</v>
      </c>
      <c r="W9" s="21">
        <v>0.86856117284573164</v>
      </c>
      <c r="X9" s="21">
        <v>100</v>
      </c>
    </row>
    <row r="10" spans="1:24" x14ac:dyDescent="0.35">
      <c r="B10" s="24">
        <v>3.88</v>
      </c>
      <c r="C10" s="24">
        <v>2.4</v>
      </c>
      <c r="D10" s="24">
        <v>10.77</v>
      </c>
      <c r="E10" s="24">
        <v>49.65</v>
      </c>
      <c r="F10" s="24">
        <v>2.14</v>
      </c>
      <c r="G10" s="24">
        <v>4.13</v>
      </c>
      <c r="H10" s="24">
        <v>8.6999999999999993</v>
      </c>
      <c r="I10" s="24">
        <v>0.30640000000000001</v>
      </c>
      <c r="J10" s="24">
        <v>16.07</v>
      </c>
      <c r="K10" s="24">
        <v>0.86140000000000005</v>
      </c>
      <c r="L10" s="107">
        <v>98.046399999999977</v>
      </c>
      <c r="N10" s="21">
        <v>3.9573100083225912</v>
      </c>
      <c r="O10" s="21">
        <v>2.4478206237046956</v>
      </c>
      <c r="P10" s="21">
        <v>10.984595048874821</v>
      </c>
      <c r="Q10" s="21">
        <v>50.639289152890889</v>
      </c>
      <c r="R10" s="21">
        <v>2.182640056136687</v>
      </c>
      <c r="S10" s="21">
        <v>4.2122913232918302</v>
      </c>
      <c r="T10" s="21">
        <v>8.8733497609295213</v>
      </c>
      <c r="U10" s="21">
        <v>0.31250509962629947</v>
      </c>
      <c r="V10" s="21">
        <v>16.390198926222691</v>
      </c>
      <c r="W10" s="21">
        <v>0.87856361885801038</v>
      </c>
      <c r="X10" s="21">
        <v>100</v>
      </c>
    </row>
    <row r="11" spans="1:24" x14ac:dyDescent="0.35">
      <c r="B11" s="24">
        <v>3.56</v>
      </c>
      <c r="C11" s="24">
        <v>2.67</v>
      </c>
      <c r="D11" s="24">
        <v>11.57</v>
      </c>
      <c r="E11" s="24">
        <v>49.58</v>
      </c>
      <c r="F11" s="24">
        <v>2.1800000000000002</v>
      </c>
      <c r="G11" s="24">
        <v>3.99</v>
      </c>
      <c r="H11" s="24">
        <v>8.5500000000000007</v>
      </c>
      <c r="I11" s="24">
        <v>0.25019999999999998</v>
      </c>
      <c r="J11" s="24">
        <v>15.92</v>
      </c>
      <c r="K11" s="24">
        <v>0.87719999999999998</v>
      </c>
      <c r="L11" s="107">
        <v>98.270200000000003</v>
      </c>
      <c r="N11" s="21">
        <v>3.6226648566910415</v>
      </c>
      <c r="O11" s="21">
        <v>2.716998642518281</v>
      </c>
      <c r="P11" s="21">
        <v>11.773660784245886</v>
      </c>
      <c r="Q11" s="21">
        <v>50.452731346837595</v>
      </c>
      <c r="R11" s="21">
        <v>2.218373423479346</v>
      </c>
      <c r="S11" s="21">
        <v>4.0602339264599037</v>
      </c>
      <c r="T11" s="21">
        <v>8.7005012709855087</v>
      </c>
      <c r="U11" s="21">
        <v>0.25460414245620744</v>
      </c>
      <c r="V11" s="21">
        <v>16.200231606326231</v>
      </c>
      <c r="W11" s="21">
        <v>0.89264090232847804</v>
      </c>
      <c r="X11" s="21">
        <v>100</v>
      </c>
    </row>
    <row r="12" spans="1:24" x14ac:dyDescent="0.35">
      <c r="B12" s="24">
        <v>3.82</v>
      </c>
      <c r="C12" s="24">
        <v>2.67</v>
      </c>
      <c r="D12" s="24">
        <v>11.59</v>
      </c>
      <c r="E12" s="24">
        <v>50.16</v>
      </c>
      <c r="F12" s="24">
        <v>2.2799999999999998</v>
      </c>
      <c r="G12" s="24">
        <v>4.01</v>
      </c>
      <c r="H12" s="24">
        <v>8.5299999999999994</v>
      </c>
      <c r="I12" s="24">
        <v>0.20660000000000001</v>
      </c>
      <c r="J12" s="24">
        <v>15.74</v>
      </c>
      <c r="K12" s="24">
        <v>0.89890000000000003</v>
      </c>
      <c r="L12" s="107">
        <v>99.006599999999992</v>
      </c>
      <c r="N12" s="21">
        <v>3.8583286366767471</v>
      </c>
      <c r="O12" s="21">
        <v>2.6967899109756321</v>
      </c>
      <c r="P12" s="21">
        <v>11.706290287718193</v>
      </c>
      <c r="Q12" s="21">
        <v>50.663289114059062</v>
      </c>
      <c r="R12" s="21">
        <v>2.3028767779117754</v>
      </c>
      <c r="S12" s="21">
        <v>4.0502350348360618</v>
      </c>
      <c r="T12" s="21">
        <v>8.6155872436787053</v>
      </c>
      <c r="U12" s="21">
        <v>0.20867295715639161</v>
      </c>
      <c r="V12" s="21">
        <v>15.897930036987434</v>
      </c>
      <c r="W12" s="21">
        <v>0.90791927002846284</v>
      </c>
      <c r="X12" s="21">
        <v>100</v>
      </c>
    </row>
    <row r="13" spans="1:24" x14ac:dyDescent="0.35">
      <c r="B13" s="24">
        <v>3.72</v>
      </c>
      <c r="C13" s="24">
        <v>2.59</v>
      </c>
      <c r="D13" s="24">
        <v>11.51</v>
      </c>
      <c r="E13" s="24">
        <v>50.17</v>
      </c>
      <c r="F13" s="24">
        <v>2.2000000000000002</v>
      </c>
      <c r="G13" s="24">
        <v>3.85</v>
      </c>
      <c r="H13" s="24">
        <v>8.4600000000000009</v>
      </c>
      <c r="I13" s="24">
        <v>0.25359999999999999</v>
      </c>
      <c r="J13" s="24">
        <v>16.07</v>
      </c>
      <c r="K13" s="24">
        <v>0.81679999999999997</v>
      </c>
      <c r="L13" s="107">
        <v>98.823599999999999</v>
      </c>
      <c r="N13" s="21">
        <v>3.7642830255121247</v>
      </c>
      <c r="O13" s="21">
        <v>2.620831461310861</v>
      </c>
      <c r="P13" s="21">
        <v>11.64701549022703</v>
      </c>
      <c r="Q13" s="21">
        <v>50.76722564245788</v>
      </c>
      <c r="R13" s="21">
        <v>2.2261888860555579</v>
      </c>
      <c r="S13" s="21">
        <v>3.8958305505972257</v>
      </c>
      <c r="T13" s="21">
        <v>8.5607081709227355</v>
      </c>
      <c r="U13" s="21">
        <v>0.25661886431985881</v>
      </c>
      <c r="V13" s="21">
        <v>16.261297908596735</v>
      </c>
      <c r="W13" s="21">
        <v>0.82652321915008164</v>
      </c>
      <c r="X13" s="21">
        <v>100</v>
      </c>
    </row>
    <row r="14" spans="1:24" x14ac:dyDescent="0.35">
      <c r="B14" s="24">
        <v>3.5</v>
      </c>
      <c r="C14" s="24">
        <v>2.57</v>
      </c>
      <c r="D14" s="24">
        <v>11.11</v>
      </c>
      <c r="E14" s="24">
        <v>50.28</v>
      </c>
      <c r="F14" s="24">
        <v>2.2400000000000002</v>
      </c>
      <c r="G14" s="24">
        <v>4.01</v>
      </c>
      <c r="H14" s="24">
        <v>8.6999999999999993</v>
      </c>
      <c r="I14" s="24">
        <v>0.28010000000000002</v>
      </c>
      <c r="J14" s="24">
        <v>15.88</v>
      </c>
      <c r="K14" s="24">
        <v>0.9113</v>
      </c>
      <c r="L14" s="107">
        <v>98.570100000000011</v>
      </c>
      <c r="N14" s="21">
        <v>3.5507724959191473</v>
      </c>
      <c r="O14" s="21">
        <v>2.6072815184320595</v>
      </c>
      <c r="P14" s="21">
        <v>11.27116640847478</v>
      </c>
      <c r="Q14" s="21">
        <v>51.009383169947064</v>
      </c>
      <c r="R14" s="21">
        <v>2.2724943973882543</v>
      </c>
      <c r="S14" s="21">
        <v>4.068170773895937</v>
      </c>
      <c r="T14" s="21">
        <v>8.8262059184275952</v>
      </c>
      <c r="U14" s="21">
        <v>0.28416325031627232</v>
      </c>
      <c r="V14" s="21">
        <v>16.110362067198874</v>
      </c>
      <c r="W14" s="21">
        <v>0.92451970729460542</v>
      </c>
      <c r="X14" s="21">
        <v>100</v>
      </c>
    </row>
    <row r="15" spans="1:24" x14ac:dyDescent="0.35">
      <c r="B15" s="24">
        <v>3.79</v>
      </c>
      <c r="C15" s="24">
        <v>2.66</v>
      </c>
      <c r="D15" s="24">
        <v>11.44</v>
      </c>
      <c r="E15" s="24">
        <v>50.14</v>
      </c>
      <c r="F15" s="24">
        <v>2.17</v>
      </c>
      <c r="G15" s="24">
        <v>3.93</v>
      </c>
      <c r="H15" s="24">
        <v>8.51</v>
      </c>
      <c r="I15" s="24">
        <v>0.19359999999999999</v>
      </c>
      <c r="J15" s="24">
        <v>16.3</v>
      </c>
      <c r="K15" s="24">
        <v>0.84719999999999995</v>
      </c>
      <c r="L15" s="107">
        <v>99.133600000000015</v>
      </c>
      <c r="N15" s="21">
        <v>3.8231235423711025</v>
      </c>
      <c r="O15" s="21">
        <v>2.6832476577063678</v>
      </c>
      <c r="P15" s="21">
        <v>11.539982407579265</v>
      </c>
      <c r="Q15" s="21">
        <v>50.578209608044091</v>
      </c>
      <c r="R15" s="21">
        <v>2.1889651944446684</v>
      </c>
      <c r="S15" s="21">
        <v>3.9643471033030169</v>
      </c>
      <c r="T15" s="21">
        <v>8.5843750252184901</v>
      </c>
      <c r="U15" s="21">
        <v>0.19529200997441834</v>
      </c>
      <c r="V15" s="21">
        <v>16.442457451358568</v>
      </c>
      <c r="W15" s="21">
        <v>0.85460429158226847</v>
      </c>
      <c r="X15" s="21">
        <v>100</v>
      </c>
    </row>
    <row r="16" spans="1:24" x14ac:dyDescent="0.35">
      <c r="B16" s="24">
        <v>4.0599999999999996</v>
      </c>
      <c r="C16" s="24">
        <v>2.5499999999999998</v>
      </c>
      <c r="D16" s="24">
        <v>11.19</v>
      </c>
      <c r="E16" s="24">
        <v>49.71</v>
      </c>
      <c r="F16" s="24">
        <v>2.1</v>
      </c>
      <c r="G16" s="24">
        <v>3.93</v>
      </c>
      <c r="H16" s="24">
        <v>8.42</v>
      </c>
      <c r="I16" s="24">
        <v>0.307</v>
      </c>
      <c r="J16" s="24">
        <v>16.190000000000001</v>
      </c>
      <c r="K16" s="24">
        <v>0.88160000000000005</v>
      </c>
      <c r="L16" s="107">
        <v>98.456999999999994</v>
      </c>
      <c r="N16" s="21">
        <v>4.1236275734584638</v>
      </c>
      <c r="O16" s="21">
        <v>2.5899631311130751</v>
      </c>
      <c r="P16" s="21">
        <v>11.365367622413846</v>
      </c>
      <c r="Q16" s="21">
        <v>50.489045979463121</v>
      </c>
      <c r="R16" s="21">
        <v>2.1329108138578268</v>
      </c>
      <c r="S16" s="21">
        <v>3.9915902373625038</v>
      </c>
      <c r="T16" s="21">
        <v>8.5519566917537606</v>
      </c>
      <c r="U16" s="21">
        <v>0.31181124754969175</v>
      </c>
      <c r="V16" s="21">
        <v>16.443726703027721</v>
      </c>
      <c r="W16" s="21">
        <v>0.89541627309383809</v>
      </c>
      <c r="X16" s="21">
        <v>100</v>
      </c>
    </row>
    <row r="17" spans="1:24" x14ac:dyDescent="0.35">
      <c r="B17" s="24">
        <v>3.96</v>
      </c>
      <c r="C17" s="24">
        <v>2.57</v>
      </c>
      <c r="D17" s="24">
        <v>11.99</v>
      </c>
      <c r="E17" s="24">
        <v>49.43</v>
      </c>
      <c r="F17" s="24">
        <v>2.2400000000000002</v>
      </c>
      <c r="G17" s="24">
        <v>4.13</v>
      </c>
      <c r="H17" s="24">
        <v>8.56</v>
      </c>
      <c r="I17" s="24">
        <v>0.2999</v>
      </c>
      <c r="J17" s="24">
        <v>15.99</v>
      </c>
      <c r="K17" s="24">
        <v>0.78810000000000002</v>
      </c>
      <c r="L17" s="107">
        <v>99.169899999999984</v>
      </c>
      <c r="N17" s="21">
        <v>3.9931471141949331</v>
      </c>
      <c r="O17" s="21">
        <v>2.5915121422931757</v>
      </c>
      <c r="P17" s="21">
        <v>12.09036209575688</v>
      </c>
      <c r="Q17" s="21">
        <v>49.843752993599885</v>
      </c>
      <c r="R17" s="21">
        <v>2.2587498827769319</v>
      </c>
      <c r="S17" s="21">
        <v>4.1645700963699674</v>
      </c>
      <c r="T17" s="21">
        <v>8.6316513377547039</v>
      </c>
      <c r="U17" s="21">
        <v>0.30241030796642937</v>
      </c>
      <c r="V17" s="21">
        <v>16.123844029287117</v>
      </c>
      <c r="W17" s="21">
        <v>0.79469677795379456</v>
      </c>
      <c r="X17" s="21">
        <v>100</v>
      </c>
    </row>
    <row r="18" spans="1:24" x14ac:dyDescent="0.35">
      <c r="B18" s="24">
        <v>4.04</v>
      </c>
      <c r="C18" s="24">
        <v>2.84</v>
      </c>
      <c r="D18" s="24">
        <v>11.18</v>
      </c>
      <c r="E18" s="24">
        <v>50.26</v>
      </c>
      <c r="F18" s="24">
        <v>2.16</v>
      </c>
      <c r="G18" s="24">
        <v>3.73</v>
      </c>
      <c r="H18" s="24">
        <v>8.33</v>
      </c>
      <c r="I18" s="24">
        <v>0.25430000000000003</v>
      </c>
      <c r="J18" s="24">
        <v>15.88</v>
      </c>
      <c r="K18" s="24">
        <v>0.87880000000000003</v>
      </c>
      <c r="L18" s="107">
        <v>98.674299999999988</v>
      </c>
      <c r="N18" s="21">
        <v>4.0942778413426808</v>
      </c>
      <c r="O18" s="21">
        <v>2.8781557102507951</v>
      </c>
      <c r="P18" s="21">
        <v>11.330204521339397</v>
      </c>
      <c r="Q18" s="21">
        <v>50.935248590565131</v>
      </c>
      <c r="R18" s="21">
        <v>2.1890198359653934</v>
      </c>
      <c r="S18" s="21">
        <v>3.7801129574772765</v>
      </c>
      <c r="T18" s="21">
        <v>8.4419144599961715</v>
      </c>
      <c r="U18" s="21">
        <v>0.2577165482805554</v>
      </c>
      <c r="V18" s="21">
        <v>16.093349534782618</v>
      </c>
      <c r="W18" s="21">
        <v>0.8906067740029574</v>
      </c>
      <c r="X18" s="21">
        <v>100</v>
      </c>
    </row>
    <row r="19" spans="1:24" x14ac:dyDescent="0.35">
      <c r="B19" s="24">
        <v>3.62</v>
      </c>
      <c r="C19" s="24">
        <v>2.67</v>
      </c>
      <c r="D19" s="24">
        <v>10.86</v>
      </c>
      <c r="E19" s="24">
        <v>49.55</v>
      </c>
      <c r="F19" s="24">
        <v>2.14</v>
      </c>
      <c r="G19" s="24">
        <v>4</v>
      </c>
      <c r="H19" s="24">
        <v>8.49</v>
      </c>
      <c r="I19" s="24">
        <v>0.18809999999999999</v>
      </c>
      <c r="J19" s="24">
        <v>16.010000000000002</v>
      </c>
      <c r="K19" s="24">
        <v>0.76539999999999997</v>
      </c>
      <c r="L19" s="107">
        <v>97.528099999999995</v>
      </c>
      <c r="N19" s="21">
        <v>3.7117507672147823</v>
      </c>
      <c r="O19" s="21">
        <v>2.7376725271998534</v>
      </c>
      <c r="P19" s="21">
        <v>11.135252301644346</v>
      </c>
      <c r="Q19" s="21">
        <v>50.805870308147085</v>
      </c>
      <c r="R19" s="21">
        <v>2.1942394038231039</v>
      </c>
      <c r="S19" s="21">
        <v>4.101382063220754</v>
      </c>
      <c r="T19" s="21">
        <v>8.7051834291860501</v>
      </c>
      <c r="U19" s="21">
        <v>0.19286749152295596</v>
      </c>
      <c r="V19" s="21">
        <v>16.41578170804107</v>
      </c>
      <c r="W19" s="21">
        <v>0.78479945779729132</v>
      </c>
      <c r="X19" s="21">
        <v>100</v>
      </c>
    </row>
    <row r="20" spans="1:24" x14ac:dyDescent="0.35">
      <c r="B20" s="24">
        <v>3.54</v>
      </c>
      <c r="C20" s="24">
        <v>2.4700000000000002</v>
      </c>
      <c r="D20" s="24">
        <v>11.76</v>
      </c>
      <c r="E20" s="24">
        <v>49.57</v>
      </c>
      <c r="F20" s="24">
        <v>2.2200000000000002</v>
      </c>
      <c r="G20" s="24">
        <v>3.95</v>
      </c>
      <c r="H20" s="24">
        <v>8.7100000000000009</v>
      </c>
      <c r="I20" s="24">
        <v>0.316</v>
      </c>
      <c r="J20" s="24">
        <v>15.99</v>
      </c>
      <c r="K20" s="24">
        <v>0.89090000000000003</v>
      </c>
      <c r="L20" s="107">
        <v>98.525999999999996</v>
      </c>
      <c r="N20" s="21">
        <v>3.5929602338469033</v>
      </c>
      <c r="O20" s="21">
        <v>2.5069524795485458</v>
      </c>
      <c r="P20" s="21">
        <v>11.935935692101578</v>
      </c>
      <c r="Q20" s="21">
        <v>50.311592879037001</v>
      </c>
      <c r="R20" s="21">
        <v>2.2532123500395835</v>
      </c>
      <c r="S20" s="21">
        <v>4.0090940462416018</v>
      </c>
      <c r="T20" s="21">
        <v>8.8403061120922395</v>
      </c>
      <c r="U20" s="21">
        <v>0.32072752369932811</v>
      </c>
      <c r="V20" s="21">
        <v>16.229218683393217</v>
      </c>
      <c r="W20" s="21">
        <v>0.90422832551813737</v>
      </c>
      <c r="X20" s="21">
        <v>100</v>
      </c>
    </row>
    <row r="21" spans="1:24" x14ac:dyDescent="0.35">
      <c r="B21" s="24">
        <v>4.38</v>
      </c>
      <c r="C21" s="24">
        <v>2.74</v>
      </c>
      <c r="D21" s="24">
        <v>10.69</v>
      </c>
      <c r="E21" s="24">
        <v>50.26</v>
      </c>
      <c r="F21" s="24">
        <v>2.2599999999999998</v>
      </c>
      <c r="G21" s="24">
        <v>3.84</v>
      </c>
      <c r="H21" s="24">
        <v>8.26</v>
      </c>
      <c r="I21" s="24">
        <v>0.22040000000000001</v>
      </c>
      <c r="J21" s="24">
        <v>15.76</v>
      </c>
      <c r="K21" s="24">
        <v>0.89280000000000004</v>
      </c>
      <c r="L21" s="107">
        <v>98.41040000000001</v>
      </c>
      <c r="N21" s="21">
        <v>4.450749107817872</v>
      </c>
      <c r="O21" s="21">
        <v>2.7842585742970254</v>
      </c>
      <c r="P21" s="21">
        <v>10.862673050815767</v>
      </c>
      <c r="Q21" s="21">
        <v>51.071837935827915</v>
      </c>
      <c r="R21" s="21">
        <v>2.2965052474128744</v>
      </c>
      <c r="S21" s="21">
        <v>3.9020266150732028</v>
      </c>
      <c r="T21" s="21">
        <v>8.393421833464755</v>
      </c>
      <c r="U21" s="21">
        <v>0.22396006926097239</v>
      </c>
      <c r="V21" s="21">
        <v>16.014567566029605</v>
      </c>
      <c r="W21" s="21">
        <v>0.90722118800451979</v>
      </c>
      <c r="X21" s="21">
        <v>100</v>
      </c>
    </row>
    <row r="22" spans="1:24" x14ac:dyDescent="0.35">
      <c r="B22" s="24">
        <v>4.29</v>
      </c>
      <c r="C22" s="24">
        <v>2.65</v>
      </c>
      <c r="D22" s="24">
        <v>10.88</v>
      </c>
      <c r="E22" s="24">
        <v>49.9</v>
      </c>
      <c r="F22" s="24">
        <v>2.14</v>
      </c>
      <c r="G22" s="24">
        <v>3.91</v>
      </c>
      <c r="H22" s="24">
        <v>8.43</v>
      </c>
      <c r="I22" s="24">
        <v>0.3</v>
      </c>
      <c r="J22" s="24">
        <v>16.149999999999999</v>
      </c>
      <c r="K22" s="24">
        <v>0.83899999999999997</v>
      </c>
      <c r="L22" s="107">
        <v>98.649999999999977</v>
      </c>
      <c r="N22" s="21">
        <v>4.3487075519513443</v>
      </c>
      <c r="O22" s="21">
        <v>2.6862645717181959</v>
      </c>
      <c r="P22" s="21">
        <v>11.028890015205274</v>
      </c>
      <c r="Q22" s="21">
        <v>50.582868727825655</v>
      </c>
      <c r="R22" s="21">
        <v>2.1692853522554492</v>
      </c>
      <c r="S22" s="21">
        <v>3.9635073492143951</v>
      </c>
      <c r="T22" s="21">
        <v>8.5453623922959974</v>
      </c>
      <c r="U22" s="21">
        <v>0.30410542321338069</v>
      </c>
      <c r="V22" s="21">
        <v>16.371008616320324</v>
      </c>
      <c r="W22" s="21">
        <v>0.85048150025342129</v>
      </c>
      <c r="X22" s="21">
        <v>100</v>
      </c>
    </row>
    <row r="23" spans="1:24" x14ac:dyDescent="0.35">
      <c r="B23" s="24">
        <v>3.82</v>
      </c>
      <c r="C23" s="24">
        <v>2.44</v>
      </c>
      <c r="D23" s="24">
        <v>11.03</v>
      </c>
      <c r="E23" s="24">
        <v>50.08</v>
      </c>
      <c r="F23" s="24">
        <v>2.15</v>
      </c>
      <c r="G23" s="24">
        <v>3.9</v>
      </c>
      <c r="H23" s="24">
        <v>8.34</v>
      </c>
      <c r="I23" s="24">
        <v>0.12189999999999999</v>
      </c>
      <c r="J23" s="24">
        <v>15.06</v>
      </c>
      <c r="K23" s="24">
        <v>0.75490000000000002</v>
      </c>
      <c r="L23" s="107">
        <v>97.696899999999999</v>
      </c>
      <c r="N23" s="21">
        <v>3.9100524172210176</v>
      </c>
      <c r="O23" s="21">
        <v>2.4975203921516442</v>
      </c>
      <c r="P23" s="21">
        <v>11.290020461242884</v>
      </c>
      <c r="Q23" s="21">
        <v>51.260582474981298</v>
      </c>
      <c r="R23" s="21">
        <v>2.2006839521008339</v>
      </c>
      <c r="S23" s="21">
        <v>3.9919383317177926</v>
      </c>
      <c r="T23" s="21">
        <v>8.5366065862888174</v>
      </c>
      <c r="U23" s="21">
        <v>0.12477366221446125</v>
      </c>
      <c r="V23" s="21">
        <v>15.415023404017939</v>
      </c>
      <c r="W23" s="21">
        <v>0.7726959606701953</v>
      </c>
      <c r="X23" s="21">
        <v>100</v>
      </c>
    </row>
    <row r="24" spans="1:24" x14ac:dyDescent="0.35">
      <c r="B24" s="24">
        <v>3.79</v>
      </c>
      <c r="C24" s="24">
        <v>2.4</v>
      </c>
      <c r="D24" s="24">
        <v>10.55</v>
      </c>
      <c r="E24" s="24">
        <v>50</v>
      </c>
      <c r="F24" s="24">
        <v>2.21</v>
      </c>
      <c r="G24" s="24">
        <v>3.97</v>
      </c>
      <c r="H24" s="24">
        <v>8.3699999999999992</v>
      </c>
      <c r="I24" s="24">
        <v>0.29149999999999998</v>
      </c>
      <c r="J24" s="24">
        <v>15.43</v>
      </c>
      <c r="K24" s="24">
        <v>0.72009999999999996</v>
      </c>
      <c r="L24" s="107">
        <v>97.731700000000004</v>
      </c>
      <c r="N24" s="21">
        <v>3.8779638541026098</v>
      </c>
      <c r="O24" s="21">
        <v>2.4557027044449242</v>
      </c>
      <c r="P24" s="21">
        <v>10.794859804955813</v>
      </c>
      <c r="Q24" s="21">
        <v>51.160473009269246</v>
      </c>
      <c r="R24" s="21">
        <v>2.2612929070097008</v>
      </c>
      <c r="S24" s="21">
        <v>4.0621415569359787</v>
      </c>
      <c r="T24" s="21">
        <v>8.5642631817516719</v>
      </c>
      <c r="U24" s="21">
        <v>0.29826555764403972</v>
      </c>
      <c r="V24" s="21">
        <v>15.788121970660491</v>
      </c>
      <c r="W24" s="21">
        <v>0.73681313227949574</v>
      </c>
      <c r="X24" s="21">
        <v>100</v>
      </c>
    </row>
    <row r="25" spans="1:24" x14ac:dyDescent="0.35">
      <c r="B25" s="24">
        <v>4.26</v>
      </c>
      <c r="C25" s="24">
        <v>2.4300000000000002</v>
      </c>
      <c r="D25" s="24">
        <v>11.51</v>
      </c>
      <c r="E25" s="24">
        <v>49.92</v>
      </c>
      <c r="F25" s="24">
        <v>2.19</v>
      </c>
      <c r="G25" s="24">
        <v>3.85</v>
      </c>
      <c r="H25" s="24">
        <v>8.4700000000000006</v>
      </c>
      <c r="I25" s="24">
        <v>0.1459</v>
      </c>
      <c r="J25" s="24">
        <v>15.29</v>
      </c>
      <c r="K25" s="24">
        <v>0.86970000000000003</v>
      </c>
      <c r="L25" s="107">
        <v>98.935599999999994</v>
      </c>
      <c r="N25" s="21">
        <v>4.305831268016771</v>
      </c>
      <c r="O25" s="21">
        <v>2.4561431880940736</v>
      </c>
      <c r="P25" s="21">
        <v>11.633830491754232</v>
      </c>
      <c r="Q25" s="21">
        <v>50.457064999858503</v>
      </c>
      <c r="R25" s="21">
        <v>2.213561144825523</v>
      </c>
      <c r="S25" s="21">
        <v>3.8914202774329971</v>
      </c>
      <c r="T25" s="21">
        <v>8.5611246103525946</v>
      </c>
      <c r="U25" s="21">
        <v>0.14746966713700629</v>
      </c>
      <c r="V25" s="21">
        <v>15.454497673233902</v>
      </c>
      <c r="W25" s="21">
        <v>0.87905667929440967</v>
      </c>
      <c r="X25" s="21">
        <v>100</v>
      </c>
    </row>
    <row r="26" spans="1:24" x14ac:dyDescent="0.35">
      <c r="B26" s="24">
        <v>3.98</v>
      </c>
      <c r="C26" s="24">
        <v>2.48</v>
      </c>
      <c r="D26" s="24">
        <v>11.24</v>
      </c>
      <c r="E26" s="24">
        <v>49.98</v>
      </c>
      <c r="F26" s="24">
        <v>2.2000000000000002</v>
      </c>
      <c r="G26" s="24">
        <v>3.93</v>
      </c>
      <c r="H26" s="24">
        <v>8.34</v>
      </c>
      <c r="I26" s="24">
        <v>0.2392</v>
      </c>
      <c r="J26" s="24">
        <v>15.61</v>
      </c>
      <c r="K26" s="24">
        <v>0.80520000000000003</v>
      </c>
      <c r="L26" s="107">
        <v>98.804400000000001</v>
      </c>
      <c r="N26" s="21">
        <v>4.0281606892000763</v>
      </c>
      <c r="O26" s="21">
        <v>2.5100096756824595</v>
      </c>
      <c r="P26" s="21">
        <v>11.376011594625341</v>
      </c>
      <c r="Q26" s="21">
        <v>50.58479177040698</v>
      </c>
      <c r="R26" s="21">
        <v>2.2266214864925042</v>
      </c>
      <c r="S26" s="21">
        <v>3.9775556554161553</v>
      </c>
      <c r="T26" s="21">
        <v>8.4409196351579485</v>
      </c>
      <c r="U26" s="21">
        <v>0.2420944816222759</v>
      </c>
      <c r="V26" s="21">
        <v>15.798891547339997</v>
      </c>
      <c r="W26" s="21">
        <v>0.81494346405625673</v>
      </c>
      <c r="X26" s="21">
        <v>100</v>
      </c>
    </row>
    <row r="27" spans="1:24" x14ac:dyDescent="0.35">
      <c r="B27" s="24">
        <v>3.72</v>
      </c>
      <c r="C27" s="24">
        <v>2.46</v>
      </c>
      <c r="D27" s="24">
        <v>10.85</v>
      </c>
      <c r="E27" s="24">
        <v>50.58</v>
      </c>
      <c r="F27" s="24">
        <v>2.15</v>
      </c>
      <c r="G27" s="24">
        <v>3.91</v>
      </c>
      <c r="H27" s="24">
        <v>8.5299999999999994</v>
      </c>
      <c r="I27" s="24">
        <v>0.28649999999999998</v>
      </c>
      <c r="J27" s="24">
        <v>15.24</v>
      </c>
      <c r="K27" s="24">
        <v>0.84689999999999999</v>
      </c>
      <c r="L27" s="107">
        <v>98.573499999999996</v>
      </c>
      <c r="N27" s="21">
        <v>3.7738337382765148</v>
      </c>
      <c r="O27" s="21">
        <v>2.4955997301505985</v>
      </c>
      <c r="P27" s="21">
        <v>11.007015069973166</v>
      </c>
      <c r="Q27" s="21">
        <v>51.311965183340348</v>
      </c>
      <c r="R27" s="21">
        <v>2.1811135852942218</v>
      </c>
      <c r="S27" s="21">
        <v>3.9665833109304232</v>
      </c>
      <c r="T27" s="21">
        <v>8.6534413407254487</v>
      </c>
      <c r="U27" s="21">
        <v>0.29064606613339283</v>
      </c>
      <c r="V27" s="21">
        <v>15.460544669713464</v>
      </c>
      <c r="W27" s="21">
        <v>0.85915585831891939</v>
      </c>
      <c r="X27" s="21">
        <v>100</v>
      </c>
    </row>
    <row r="28" spans="1:24" x14ac:dyDescent="0.35">
      <c r="B28" s="24">
        <v>3.54</v>
      </c>
      <c r="C28" s="24">
        <v>2.4300000000000002</v>
      </c>
      <c r="D28" s="24">
        <v>10.9</v>
      </c>
      <c r="E28" s="24">
        <v>49.42</v>
      </c>
      <c r="F28" s="24">
        <v>2.23</v>
      </c>
      <c r="G28" s="24">
        <v>3.97</v>
      </c>
      <c r="H28" s="24">
        <v>8.3800000000000008</v>
      </c>
      <c r="I28" s="24">
        <v>0.2482</v>
      </c>
      <c r="J28" s="24">
        <v>14.94</v>
      </c>
      <c r="K28" s="24">
        <v>0.7571</v>
      </c>
      <c r="L28" s="107">
        <v>96.815399999999997</v>
      </c>
      <c r="N28" s="21">
        <v>3.6564430865337538</v>
      </c>
      <c r="O28" s="21">
        <v>2.509931271264696</v>
      </c>
      <c r="P28" s="21">
        <v>11.258539447236702</v>
      </c>
      <c r="Q28" s="21">
        <v>51.045598117654848</v>
      </c>
      <c r="R28" s="21">
        <v>2.3033525658108114</v>
      </c>
      <c r="S28" s="21">
        <v>4.1005873032596059</v>
      </c>
      <c r="T28" s="21">
        <v>8.6556477585177571</v>
      </c>
      <c r="U28" s="21">
        <v>0.25636417346827056</v>
      </c>
      <c r="V28" s="21">
        <v>15.431429297405163</v>
      </c>
      <c r="W28" s="21">
        <v>0.78200368949567955</v>
      </c>
      <c r="X28" s="21">
        <v>100</v>
      </c>
    </row>
    <row r="29" spans="1:24" x14ac:dyDescent="0.35">
      <c r="B29" s="24">
        <v>3.73</v>
      </c>
      <c r="C29" s="24">
        <v>2.29</v>
      </c>
      <c r="D29" s="24">
        <v>10.63</v>
      </c>
      <c r="E29" s="24">
        <v>50.87</v>
      </c>
      <c r="F29" s="24">
        <v>2.14</v>
      </c>
      <c r="G29" s="24">
        <v>3.73</v>
      </c>
      <c r="H29" s="24">
        <v>8.42</v>
      </c>
      <c r="I29" s="24">
        <v>0.15740000000000001</v>
      </c>
      <c r="J29" s="24">
        <v>16.11</v>
      </c>
      <c r="K29" s="24">
        <v>0.84489999999999998</v>
      </c>
      <c r="L29" s="107">
        <v>98.922399999999996</v>
      </c>
      <c r="N29" s="21">
        <v>3.7706323340315242</v>
      </c>
      <c r="O29" s="21">
        <v>2.3149458565501848</v>
      </c>
      <c r="P29" s="21">
        <v>10.745796705296273</v>
      </c>
      <c r="Q29" s="21">
        <v>51.424146603802576</v>
      </c>
      <c r="R29" s="21">
        <v>2.1633118484792124</v>
      </c>
      <c r="S29" s="21">
        <v>3.7706323340315242</v>
      </c>
      <c r="T29" s="21">
        <v>8.5117223197172738</v>
      </c>
      <c r="U29" s="21">
        <v>0.15911461913580749</v>
      </c>
      <c r="V29" s="21">
        <v>16.285492466822479</v>
      </c>
      <c r="W29" s="21">
        <v>0.85410382279443275</v>
      </c>
      <c r="X29" s="21">
        <v>100</v>
      </c>
    </row>
    <row r="30" spans="1:24" x14ac:dyDescent="0.35">
      <c r="B30" s="24">
        <v>3.65</v>
      </c>
      <c r="C30" s="24">
        <v>2.31</v>
      </c>
      <c r="D30" s="24">
        <v>10.43</v>
      </c>
      <c r="E30" s="24">
        <v>49.46</v>
      </c>
      <c r="F30" s="24">
        <v>2.11</v>
      </c>
      <c r="G30" s="24">
        <v>4.3499999999999996</v>
      </c>
      <c r="H30" s="24">
        <v>9.4</v>
      </c>
      <c r="I30" s="24">
        <v>0.253</v>
      </c>
      <c r="J30" s="24">
        <v>15.3</v>
      </c>
      <c r="K30" s="24">
        <v>0.75470000000000004</v>
      </c>
      <c r="L30" s="107">
        <v>98.017799999999994</v>
      </c>
      <c r="N30" s="21">
        <v>3.7238134298056074</v>
      </c>
      <c r="O30" s="21">
        <v>2.356714800781083</v>
      </c>
      <c r="P30" s="21">
        <v>10.640924403526707</v>
      </c>
      <c r="Q30" s="21">
        <v>50.460222531009677</v>
      </c>
      <c r="R30" s="21">
        <v>2.1526702292848849</v>
      </c>
      <c r="S30" s="21">
        <v>4.4379694300422985</v>
      </c>
      <c r="T30" s="21">
        <v>9.5900948603212903</v>
      </c>
      <c r="U30" s="21">
        <v>0.25811638294269001</v>
      </c>
      <c r="V30" s="21">
        <v>15.609409719459119</v>
      </c>
      <c r="W30" s="21">
        <v>0.76996219054090176</v>
      </c>
      <c r="X30" s="21">
        <v>100</v>
      </c>
    </row>
    <row r="31" spans="1:24" x14ac:dyDescent="0.35">
      <c r="B31" s="24">
        <v>3.82</v>
      </c>
      <c r="C31" s="24">
        <v>2.54</v>
      </c>
      <c r="D31" s="24">
        <v>10.79</v>
      </c>
      <c r="E31" s="24">
        <v>49.9</v>
      </c>
      <c r="F31" s="24">
        <v>2.12</v>
      </c>
      <c r="G31" s="24">
        <v>3.95</v>
      </c>
      <c r="H31" s="24">
        <v>8.26</v>
      </c>
      <c r="I31" s="24">
        <v>0.31690000000000002</v>
      </c>
      <c r="J31" s="24">
        <v>15.86</v>
      </c>
      <c r="K31" s="24">
        <v>0.82450000000000001</v>
      </c>
      <c r="L31" s="107">
        <v>98.381500000000003</v>
      </c>
      <c r="N31" s="21">
        <v>3.8828438273455883</v>
      </c>
      <c r="O31" s="21">
        <v>2.5817862098057054</v>
      </c>
      <c r="P31" s="21">
        <v>10.967509135355732</v>
      </c>
      <c r="Q31" s="21">
        <v>50.720918058781372</v>
      </c>
      <c r="R31" s="21">
        <v>2.1548766790504312</v>
      </c>
      <c r="S31" s="21">
        <v>4.0149824916269825</v>
      </c>
      <c r="T31" s="21">
        <v>8.3958874381870565</v>
      </c>
      <c r="U31" s="21">
        <v>0.32211340546749134</v>
      </c>
      <c r="V31" s="21">
        <v>16.120917042330113</v>
      </c>
      <c r="W31" s="21">
        <v>0.83806406692315116</v>
      </c>
      <c r="X31" s="21">
        <v>100</v>
      </c>
    </row>
    <row r="32" spans="1:24" x14ac:dyDescent="0.35">
      <c r="A32" s="22"/>
      <c r="B32" s="25">
        <v>4.13</v>
      </c>
      <c r="C32" s="25">
        <v>2.62</v>
      </c>
      <c r="D32" s="25">
        <v>11.47</v>
      </c>
      <c r="E32" s="25">
        <v>50.13</v>
      </c>
      <c r="F32" s="25">
        <v>2.27</v>
      </c>
      <c r="G32" s="25">
        <v>3.86</v>
      </c>
      <c r="H32" s="25">
        <v>8.41</v>
      </c>
      <c r="I32" s="25">
        <v>0.27450000000000002</v>
      </c>
      <c r="J32" s="25">
        <v>15.93</v>
      </c>
      <c r="K32" s="25">
        <v>0.80689999999999995</v>
      </c>
      <c r="L32" s="108">
        <v>99.094499999999982</v>
      </c>
      <c r="M32" s="22"/>
      <c r="N32" s="23">
        <v>4.1677388755178146</v>
      </c>
      <c r="O32" s="23">
        <v>2.6439408847110593</v>
      </c>
      <c r="P32" s="23">
        <v>11.574809903677805</v>
      </c>
      <c r="Q32" s="23">
        <v>50.588075019299772</v>
      </c>
      <c r="R32" s="23">
        <v>2.2907426749214137</v>
      </c>
      <c r="S32" s="23">
        <v>3.8952716851086597</v>
      </c>
      <c r="T32" s="23">
        <v>8.486848412374048</v>
      </c>
      <c r="U32" s="23">
        <v>0.27700831024930755</v>
      </c>
      <c r="V32" s="23">
        <v>16.075564234140142</v>
      </c>
      <c r="W32" s="23">
        <v>0.81427324422647074</v>
      </c>
      <c r="X32" s="23">
        <v>100</v>
      </c>
    </row>
    <row r="33" spans="1:24" x14ac:dyDescent="0.35">
      <c r="A33" s="20" t="s">
        <v>4</v>
      </c>
      <c r="B33" s="24">
        <v>4.9400000000000004</v>
      </c>
      <c r="C33" s="24">
        <v>2.4300000000000002</v>
      </c>
      <c r="D33" s="24">
        <v>10.58</v>
      </c>
      <c r="E33" s="24">
        <v>50.79</v>
      </c>
      <c r="F33" s="24">
        <v>2.0499999999999998</v>
      </c>
      <c r="G33" s="24">
        <v>3.78</v>
      </c>
      <c r="H33" s="24">
        <v>7.72</v>
      </c>
      <c r="I33" s="24">
        <v>0.2016</v>
      </c>
      <c r="J33" s="24">
        <v>15.7</v>
      </c>
      <c r="K33" s="24">
        <v>0.75270000000000004</v>
      </c>
      <c r="L33" s="107">
        <v>98.191600000000008</v>
      </c>
      <c r="M33" s="20">
        <v>37</v>
      </c>
      <c r="N33" s="21">
        <v>5.0309802467828204</v>
      </c>
      <c r="O33" s="21">
        <v>2.4747534412312255</v>
      </c>
      <c r="P33" s="21">
        <v>10.774852431368874</v>
      </c>
      <c r="Q33" s="21">
        <v>51.725402172894619</v>
      </c>
      <c r="R33" s="21">
        <v>2.0877549607094696</v>
      </c>
      <c r="S33" s="21">
        <v>3.8496164641374611</v>
      </c>
      <c r="T33" s="21">
        <v>7.8621796569156617</v>
      </c>
      <c r="U33" s="21">
        <v>0.20531287808733131</v>
      </c>
      <c r="V33" s="21">
        <v>15.989147747872526</v>
      </c>
      <c r="W33" s="21">
        <v>0.7665625165492771</v>
      </c>
      <c r="X33" s="21">
        <v>100</v>
      </c>
    </row>
    <row r="34" spans="1:24" x14ac:dyDescent="0.35">
      <c r="B34" s="24">
        <v>5.49</v>
      </c>
      <c r="C34" s="24">
        <v>2.96</v>
      </c>
      <c r="D34" s="24">
        <v>10.49</v>
      </c>
      <c r="E34" s="24">
        <v>50.89</v>
      </c>
      <c r="F34" s="24">
        <v>2.12</v>
      </c>
      <c r="G34" s="24">
        <v>3.49</v>
      </c>
      <c r="H34" s="24">
        <v>7.44</v>
      </c>
      <c r="I34" s="24">
        <v>0.15</v>
      </c>
      <c r="J34" s="24">
        <v>15.64</v>
      </c>
      <c r="K34" s="24">
        <v>0.90629999999999999</v>
      </c>
      <c r="L34" s="107">
        <v>98.67</v>
      </c>
      <c r="N34" s="21">
        <v>5.5640012161751295</v>
      </c>
      <c r="O34" s="21">
        <v>2.9998986520725652</v>
      </c>
      <c r="P34" s="21">
        <v>10.631397587919327</v>
      </c>
      <c r="Q34" s="21">
        <v>51.575960271612445</v>
      </c>
      <c r="R34" s="21">
        <v>2.14857606161954</v>
      </c>
      <c r="S34" s="21">
        <v>3.5370426674774502</v>
      </c>
      <c r="T34" s="21">
        <v>7.5402858011553668</v>
      </c>
      <c r="U34" s="21">
        <v>0.15202189115232592</v>
      </c>
      <c r="V34" s="21">
        <v>15.850815850815851</v>
      </c>
      <c r="W34" s="21">
        <v>0.91851626634235328</v>
      </c>
      <c r="X34" s="21">
        <v>100</v>
      </c>
    </row>
    <row r="35" spans="1:24" x14ac:dyDescent="0.35">
      <c r="B35" s="24">
        <v>5.44</v>
      </c>
      <c r="C35" s="24">
        <v>2.77</v>
      </c>
      <c r="D35" s="24">
        <v>10.77</v>
      </c>
      <c r="E35" s="24">
        <v>50.89</v>
      </c>
      <c r="F35" s="24">
        <v>2.11</v>
      </c>
      <c r="G35" s="24">
        <v>3.57</v>
      </c>
      <c r="H35" s="24">
        <v>7.32</v>
      </c>
      <c r="I35" s="24">
        <v>0.2233</v>
      </c>
      <c r="J35" s="24">
        <v>15.65</v>
      </c>
      <c r="K35" s="24">
        <v>0.93569999999999998</v>
      </c>
      <c r="L35" s="107">
        <v>98.743300000000005</v>
      </c>
      <c r="N35" s="21">
        <v>5.5092345505973572</v>
      </c>
      <c r="O35" s="21">
        <v>2.8052536222710804</v>
      </c>
      <c r="P35" s="21">
        <v>10.907069137855428</v>
      </c>
      <c r="Q35" s="21">
        <v>51.537673948510928</v>
      </c>
      <c r="R35" s="21">
        <v>2.1368538422353716</v>
      </c>
      <c r="S35" s="21">
        <v>3.615435173829515</v>
      </c>
      <c r="T35" s="21">
        <v>7.4131611967596793</v>
      </c>
      <c r="U35" s="21">
        <v>0.22614192557874813</v>
      </c>
      <c r="V35" s="21">
        <v>15.849176602361881</v>
      </c>
      <c r="W35" s="21">
        <v>0.94760859724153435</v>
      </c>
      <c r="X35" s="21">
        <v>100</v>
      </c>
    </row>
    <row r="36" spans="1:24" x14ac:dyDescent="0.35">
      <c r="B36" s="24">
        <v>5.15</v>
      </c>
      <c r="C36" s="24">
        <v>2.89</v>
      </c>
      <c r="D36" s="24">
        <v>10.63</v>
      </c>
      <c r="E36" s="24">
        <v>51.09</v>
      </c>
      <c r="F36" s="24">
        <v>2.02</v>
      </c>
      <c r="G36" s="24">
        <v>3.4</v>
      </c>
      <c r="H36" s="24">
        <v>7.07</v>
      </c>
      <c r="I36" s="24">
        <v>0.1226</v>
      </c>
      <c r="J36" s="24">
        <v>15.77</v>
      </c>
      <c r="K36" s="24">
        <v>0.87350000000000005</v>
      </c>
      <c r="L36" s="107">
        <v>98.142600000000002</v>
      </c>
      <c r="N36" s="21">
        <v>5.2474664416879122</v>
      </c>
      <c r="O36" s="21">
        <v>2.9446947604811773</v>
      </c>
      <c r="P36" s="21">
        <v>10.831178305852912</v>
      </c>
      <c r="Q36" s="21">
        <v>52.056904952589399</v>
      </c>
      <c r="R36" s="21">
        <v>2.0582295557688508</v>
      </c>
      <c r="S36" s="21">
        <v>3.4643467770366789</v>
      </c>
      <c r="T36" s="21">
        <v>7.2038034451909772</v>
      </c>
      <c r="U36" s="21">
        <v>0.12492026907785202</v>
      </c>
      <c r="V36" s="21">
        <v>16.068455492314243</v>
      </c>
      <c r="W36" s="21">
        <v>0.89003144404162926</v>
      </c>
      <c r="X36" s="21">
        <v>100</v>
      </c>
    </row>
    <row r="37" spans="1:24" x14ac:dyDescent="0.35">
      <c r="B37" s="24">
        <v>5.0999999999999996</v>
      </c>
      <c r="C37" s="24">
        <v>2.67</v>
      </c>
      <c r="D37" s="24">
        <v>11.13</v>
      </c>
      <c r="E37" s="24">
        <v>51.27</v>
      </c>
      <c r="F37" s="24">
        <v>2.0699999999999998</v>
      </c>
      <c r="G37" s="24">
        <v>3.61</v>
      </c>
      <c r="H37" s="24">
        <v>7.61</v>
      </c>
      <c r="I37" s="24">
        <v>0.20219999999999999</v>
      </c>
      <c r="J37" s="24">
        <v>15.49</v>
      </c>
      <c r="K37" s="24">
        <v>0.8679</v>
      </c>
      <c r="L37" s="107">
        <v>99.152199999999993</v>
      </c>
      <c r="N37" s="21">
        <v>5.1436075044224943</v>
      </c>
      <c r="O37" s="21">
        <v>2.6928298111388353</v>
      </c>
      <c r="P37" s="21">
        <v>11.225166965533798</v>
      </c>
      <c r="Q37" s="21">
        <v>51.708383676812019</v>
      </c>
      <c r="R37" s="21">
        <v>2.0876995165008947</v>
      </c>
      <c r="S37" s="21">
        <v>3.6408672727382756</v>
      </c>
      <c r="T37" s="21">
        <v>7.6750692369912121</v>
      </c>
      <c r="U37" s="21">
        <v>0.20392890929298593</v>
      </c>
      <c r="V37" s="21">
        <v>15.622447106569497</v>
      </c>
      <c r="W37" s="21">
        <v>0.87532097119378083</v>
      </c>
      <c r="X37" s="21">
        <v>100</v>
      </c>
    </row>
    <row r="38" spans="1:24" x14ac:dyDescent="0.35">
      <c r="B38" s="24">
        <v>5.19</v>
      </c>
      <c r="C38" s="24">
        <v>2.46</v>
      </c>
      <c r="D38" s="24">
        <v>10.43</v>
      </c>
      <c r="E38" s="24">
        <v>50.53</v>
      </c>
      <c r="F38" s="24">
        <v>2.02</v>
      </c>
      <c r="G38" s="24">
        <v>3.92</v>
      </c>
      <c r="H38" s="24">
        <v>7.7</v>
      </c>
      <c r="I38" s="24">
        <v>0.2601</v>
      </c>
      <c r="J38" s="24">
        <v>15.78</v>
      </c>
      <c r="K38" s="24">
        <v>0.84209999999999996</v>
      </c>
      <c r="L38" s="107">
        <v>98.290099999999995</v>
      </c>
      <c r="N38" s="21">
        <v>5.280287638327767</v>
      </c>
      <c r="O38" s="21">
        <v>2.502795296779635</v>
      </c>
      <c r="P38" s="21">
        <v>10.611445099760811</v>
      </c>
      <c r="Q38" s="21">
        <v>51.409043230193078</v>
      </c>
      <c r="R38" s="21">
        <v>2.0551408534531963</v>
      </c>
      <c r="S38" s="21">
        <v>3.9881941314537275</v>
      </c>
      <c r="T38" s="21">
        <v>7.8339527582126793</v>
      </c>
      <c r="U38" s="21">
        <v>0.26462481979365166</v>
      </c>
      <c r="V38" s="21">
        <v>16.054516172025462</v>
      </c>
      <c r="W38" s="21">
        <v>0.85674956073907749</v>
      </c>
      <c r="X38" s="21">
        <v>100</v>
      </c>
    </row>
    <row r="39" spans="1:24" x14ac:dyDescent="0.35">
      <c r="B39" s="24">
        <v>5.33</v>
      </c>
      <c r="C39" s="24">
        <v>2.54</v>
      </c>
      <c r="D39" s="24">
        <v>10.119999999999999</v>
      </c>
      <c r="E39" s="24">
        <v>50.7</v>
      </c>
      <c r="F39" s="24">
        <v>1.88</v>
      </c>
      <c r="G39" s="24">
        <v>3.73</v>
      </c>
      <c r="H39" s="24">
        <v>7.69</v>
      </c>
      <c r="I39" s="24">
        <v>0.16969999999999999</v>
      </c>
      <c r="J39" s="24">
        <v>16.34</v>
      </c>
      <c r="K39" s="24">
        <v>0.81730000000000003</v>
      </c>
      <c r="L39" s="107">
        <v>98.499700000000004</v>
      </c>
      <c r="N39" s="21">
        <v>5.4111839934537871</v>
      </c>
      <c r="O39" s="21">
        <v>2.5786880569179398</v>
      </c>
      <c r="P39" s="21">
        <v>10.274142966932894</v>
      </c>
      <c r="Q39" s="21">
        <v>51.472237986511637</v>
      </c>
      <c r="R39" s="21">
        <v>1.9086352547266638</v>
      </c>
      <c r="S39" s="21">
        <v>3.7868135638991793</v>
      </c>
      <c r="T39" s="21">
        <v>7.8071303770468337</v>
      </c>
      <c r="U39" s="21">
        <v>0.17228478868463556</v>
      </c>
      <c r="V39" s="21">
        <v>16.588883011826429</v>
      </c>
      <c r="W39" s="21">
        <v>0.82974872004686306</v>
      </c>
      <c r="X39" s="21">
        <v>100</v>
      </c>
    </row>
    <row r="40" spans="1:24" x14ac:dyDescent="0.35">
      <c r="B40" s="24">
        <v>5.88</v>
      </c>
      <c r="C40" s="24">
        <v>3.35</v>
      </c>
      <c r="D40" s="24">
        <v>9.3800000000000008</v>
      </c>
      <c r="E40" s="24">
        <v>51.48</v>
      </c>
      <c r="F40" s="24">
        <v>2.0299999999999998</v>
      </c>
      <c r="G40" s="24">
        <v>3.06</v>
      </c>
      <c r="H40" s="24">
        <v>6.47</v>
      </c>
      <c r="I40" s="24">
        <v>0.2117</v>
      </c>
      <c r="J40" s="24">
        <v>15.79</v>
      </c>
      <c r="K40" s="24">
        <v>1.0959000000000001</v>
      </c>
      <c r="L40" s="107">
        <v>97.651700000000005</v>
      </c>
      <c r="N40" s="21">
        <v>6.0214005490943832</v>
      </c>
      <c r="O40" s="21">
        <v>3.4305598366439085</v>
      </c>
      <c r="P40" s="21">
        <v>9.6055675426029463</v>
      </c>
      <c r="Q40" s="21">
        <v>52.717976235948782</v>
      </c>
      <c r="R40" s="21">
        <v>2.0788168562349654</v>
      </c>
      <c r="S40" s="21">
        <v>3.133586000038914</v>
      </c>
      <c r="T40" s="21">
        <v>6.6255886994286834</v>
      </c>
      <c r="U40" s="21">
        <v>0.21679090072164639</v>
      </c>
      <c r="V40" s="21">
        <v>16.169713379285767</v>
      </c>
      <c r="W40" s="21">
        <v>1.1222538880531521</v>
      </c>
      <c r="X40" s="21">
        <v>100</v>
      </c>
    </row>
    <row r="41" spans="1:24" x14ac:dyDescent="0.35">
      <c r="B41" s="24">
        <v>4.8899999999999997</v>
      </c>
      <c r="C41" s="24">
        <v>2.59</v>
      </c>
      <c r="D41" s="24">
        <v>11.21</v>
      </c>
      <c r="E41" s="24">
        <v>51.2</v>
      </c>
      <c r="F41" s="24">
        <v>2.02</v>
      </c>
      <c r="G41" s="24">
        <v>3.66</v>
      </c>
      <c r="H41" s="24">
        <v>7.78</v>
      </c>
      <c r="I41" s="24">
        <v>0.24909999999999999</v>
      </c>
      <c r="J41" s="24">
        <v>15.54</v>
      </c>
      <c r="K41" s="24">
        <v>0.84509999999999996</v>
      </c>
      <c r="L41" s="107">
        <v>99.139099999999985</v>
      </c>
      <c r="N41" s="21">
        <v>4.9324635789511913</v>
      </c>
      <c r="O41" s="21">
        <v>2.6124909344547209</v>
      </c>
      <c r="P41" s="21">
        <v>11.307344932524103</v>
      </c>
      <c r="Q41" s="21">
        <v>51.64460843400839</v>
      </c>
      <c r="R41" s="21">
        <v>2.0375411921229869</v>
      </c>
      <c r="S41" s="21">
        <v>3.6917825560248181</v>
      </c>
      <c r="T41" s="21">
        <v>7.8475596409489317</v>
      </c>
      <c r="U41" s="21">
        <v>0.2512631242365525</v>
      </c>
      <c r="V41" s="21">
        <v>15.674945606728324</v>
      </c>
      <c r="W41" s="21">
        <v>0.85243864428868144</v>
      </c>
      <c r="X41" s="21">
        <v>100</v>
      </c>
    </row>
    <row r="42" spans="1:24" x14ac:dyDescent="0.35">
      <c r="B42" s="24">
        <v>4.97</v>
      </c>
      <c r="C42" s="24">
        <v>2.39</v>
      </c>
      <c r="D42" s="24">
        <v>10.220000000000001</v>
      </c>
      <c r="E42" s="24">
        <v>51.18</v>
      </c>
      <c r="F42" s="24">
        <v>1.96</v>
      </c>
      <c r="G42" s="24">
        <v>3.7</v>
      </c>
      <c r="H42" s="24">
        <v>7.75</v>
      </c>
      <c r="I42" s="24">
        <v>0.32700000000000001</v>
      </c>
      <c r="J42" s="24">
        <v>16.309999999999999</v>
      </c>
      <c r="K42" s="24">
        <v>0.79379999999999995</v>
      </c>
      <c r="L42" s="107">
        <v>98.806999999999988</v>
      </c>
      <c r="N42" s="21">
        <v>5.0300079953849428</v>
      </c>
      <c r="O42" s="21">
        <v>2.4188569635754558</v>
      </c>
      <c r="P42" s="21">
        <v>10.343396722904249</v>
      </c>
      <c r="Q42" s="21">
        <v>51.79794953798821</v>
      </c>
      <c r="R42" s="21">
        <v>1.983665124940541</v>
      </c>
      <c r="S42" s="21">
        <v>3.7446739603469399</v>
      </c>
      <c r="T42" s="21">
        <v>7.8435738358618323</v>
      </c>
      <c r="U42" s="21">
        <v>0.33094821217120252</v>
      </c>
      <c r="V42" s="21">
        <v>16.506927646826639</v>
      </c>
      <c r="W42" s="21">
        <v>0.80338437560091902</v>
      </c>
      <c r="X42" s="21">
        <v>100</v>
      </c>
    </row>
    <row r="43" spans="1:24" x14ac:dyDescent="0.35">
      <c r="B43" s="24">
        <v>5.39</v>
      </c>
      <c r="C43" s="24">
        <v>3.24</v>
      </c>
      <c r="D43" s="24">
        <v>9.7100000000000009</v>
      </c>
      <c r="E43" s="24">
        <v>52.39</v>
      </c>
      <c r="F43" s="24">
        <v>1.95</v>
      </c>
      <c r="G43" s="24">
        <v>3</v>
      </c>
      <c r="H43" s="24">
        <v>6.37</v>
      </c>
      <c r="I43" s="24">
        <v>0.13880000000000001</v>
      </c>
      <c r="J43" s="24">
        <v>15.81</v>
      </c>
      <c r="K43" s="24">
        <v>1.1629</v>
      </c>
      <c r="L43" s="107">
        <v>97.998800000000017</v>
      </c>
      <c r="N43" s="21">
        <v>5.5000673477634408</v>
      </c>
      <c r="O43" s="21">
        <v>3.3061629326073381</v>
      </c>
      <c r="P43" s="21">
        <v>9.9082845912398927</v>
      </c>
      <c r="Q43" s="21">
        <v>53.459838283734072</v>
      </c>
      <c r="R43" s="21">
        <v>1.9898202835136751</v>
      </c>
      <c r="S43" s="21">
        <v>3.0612619746364236</v>
      </c>
      <c r="T43" s="21">
        <v>6.5000795928113391</v>
      </c>
      <c r="U43" s="21">
        <v>0.14163438735984521</v>
      </c>
      <c r="V43" s="21">
        <v>16.132850606333953</v>
      </c>
      <c r="W43" s="21">
        <v>1.1866471834348991</v>
      </c>
      <c r="X43" s="21">
        <v>100</v>
      </c>
    </row>
    <row r="44" spans="1:24" x14ac:dyDescent="0.35">
      <c r="B44" s="24">
        <v>4.59</v>
      </c>
      <c r="C44" s="24">
        <v>2.73</v>
      </c>
      <c r="D44" s="24">
        <v>10.68</v>
      </c>
      <c r="E44" s="24">
        <v>51.18</v>
      </c>
      <c r="F44" s="24">
        <v>2.0299999999999998</v>
      </c>
      <c r="G44" s="24">
        <v>3.58</v>
      </c>
      <c r="H44" s="24">
        <v>7.38</v>
      </c>
      <c r="I44" s="24">
        <v>0.25180000000000002</v>
      </c>
      <c r="J44" s="24">
        <v>15.5</v>
      </c>
      <c r="K44" s="24">
        <v>0.83450000000000002</v>
      </c>
      <c r="L44" s="107">
        <v>97.921800000000005</v>
      </c>
      <c r="N44" s="21">
        <v>4.6874138343045164</v>
      </c>
      <c r="O44" s="21">
        <v>2.7879389472007254</v>
      </c>
      <c r="P44" s="21">
        <v>10.906662254983058</v>
      </c>
      <c r="Q44" s="21">
        <v>52.266196087081731</v>
      </c>
      <c r="R44" s="21">
        <v>2.0730828068928466</v>
      </c>
      <c r="S44" s="21">
        <v>3.6559785461460064</v>
      </c>
      <c r="T44" s="21">
        <v>7.5366261649602029</v>
      </c>
      <c r="U44" s="21">
        <v>0.2571439658993197</v>
      </c>
      <c r="V44" s="21">
        <v>15.82895739253159</v>
      </c>
      <c r="W44" s="21">
        <v>0.85221064155274928</v>
      </c>
      <c r="X44" s="21">
        <v>100</v>
      </c>
    </row>
    <row r="45" spans="1:24" x14ac:dyDescent="0.35">
      <c r="B45" s="24">
        <v>5.5</v>
      </c>
      <c r="C45" s="24">
        <v>2.71</v>
      </c>
      <c r="D45" s="24">
        <v>10.45</v>
      </c>
      <c r="E45" s="24">
        <v>50.54</v>
      </c>
      <c r="F45" s="24">
        <v>2.06</v>
      </c>
      <c r="G45" s="24">
        <v>3.48</v>
      </c>
      <c r="H45" s="24">
        <v>7.24</v>
      </c>
      <c r="I45" s="24">
        <v>0.27660000000000001</v>
      </c>
      <c r="J45" s="24">
        <v>15.6</v>
      </c>
      <c r="K45" s="24">
        <v>0.91390000000000005</v>
      </c>
      <c r="L45" s="107">
        <v>97.8566</v>
      </c>
      <c r="N45" s="21">
        <v>5.6204691354492189</v>
      </c>
      <c r="O45" s="21">
        <v>2.7693584285577058</v>
      </c>
      <c r="P45" s="21">
        <v>10.678891357353514</v>
      </c>
      <c r="Q45" s="21">
        <v>51.647001837382454</v>
      </c>
      <c r="R45" s="21">
        <v>2.1051211670955259</v>
      </c>
      <c r="S45" s="21">
        <v>3.5562241075205967</v>
      </c>
      <c r="T45" s="21">
        <v>7.3985811892095175</v>
      </c>
      <c r="U45" s="21">
        <v>0.28265850233913709</v>
      </c>
      <c r="V45" s="21">
        <v>15.941694275092328</v>
      </c>
      <c r="W45" s="21">
        <v>0.93391758961582572</v>
      </c>
      <c r="X45" s="21">
        <v>100</v>
      </c>
    </row>
    <row r="46" spans="1:24" x14ac:dyDescent="0.35">
      <c r="B46" s="24">
        <v>4.8099999999999996</v>
      </c>
      <c r="C46" s="24">
        <v>2.61</v>
      </c>
      <c r="D46" s="24">
        <v>10.88</v>
      </c>
      <c r="E46" s="24">
        <v>51.21</v>
      </c>
      <c r="F46" s="24">
        <v>2.15</v>
      </c>
      <c r="G46" s="24">
        <v>3.62</v>
      </c>
      <c r="H46" s="24">
        <v>7.55</v>
      </c>
      <c r="I46" s="24">
        <v>0.25769999999999998</v>
      </c>
      <c r="J46" s="24">
        <v>15.56</v>
      </c>
      <c r="K46" s="24">
        <v>0.94240000000000002</v>
      </c>
      <c r="L46" s="107">
        <v>98.647700000000015</v>
      </c>
      <c r="N46" s="21">
        <v>4.8759373001093778</v>
      </c>
      <c r="O46" s="21">
        <v>2.6457788676269183</v>
      </c>
      <c r="P46" s="21">
        <v>11.029147157004166</v>
      </c>
      <c r="Q46" s="21">
        <v>51.912006057921268</v>
      </c>
      <c r="R46" s="21">
        <v>2.1794730135624043</v>
      </c>
      <c r="S46" s="21">
        <v>3.6696243298120477</v>
      </c>
      <c r="T46" s="21">
        <v>7.6534982569284429</v>
      </c>
      <c r="U46" s="21">
        <v>0.26123264911396815</v>
      </c>
      <c r="V46" s="21">
        <v>15.773302367921399</v>
      </c>
      <c r="W46" s="21">
        <v>0.95531877580521374</v>
      </c>
      <c r="X46" s="21">
        <v>100</v>
      </c>
    </row>
    <row r="47" spans="1:24" x14ac:dyDescent="0.35">
      <c r="B47" s="24">
        <v>5.14</v>
      </c>
      <c r="C47" s="24">
        <v>2.4500000000000002</v>
      </c>
      <c r="D47" s="24">
        <v>9.7100000000000009</v>
      </c>
      <c r="E47" s="24">
        <v>51.24</v>
      </c>
      <c r="F47" s="24">
        <v>1.83</v>
      </c>
      <c r="G47" s="24">
        <v>3.8</v>
      </c>
      <c r="H47" s="24">
        <v>7.75</v>
      </c>
      <c r="I47" s="24">
        <v>0.27100000000000002</v>
      </c>
      <c r="J47" s="24">
        <v>16.72</v>
      </c>
      <c r="K47" s="24">
        <v>0.80120000000000002</v>
      </c>
      <c r="L47" s="107">
        <v>98.911000000000001</v>
      </c>
      <c r="N47" s="21">
        <v>5.196590874624663</v>
      </c>
      <c r="O47" s="21">
        <v>2.4769742495779035</v>
      </c>
      <c r="P47" s="21">
        <v>9.8169061075107944</v>
      </c>
      <c r="Q47" s="21">
        <v>51.804147162600721</v>
      </c>
      <c r="R47" s="21">
        <v>1.8501481129500257</v>
      </c>
      <c r="S47" s="21">
        <v>3.8418376115902175</v>
      </c>
      <c r="T47" s="21">
        <v>7.8353267078484699</v>
      </c>
      <c r="U47" s="21">
        <v>0.27398368230024972</v>
      </c>
      <c r="V47" s="21">
        <v>16.904085490996955</v>
      </c>
      <c r="W47" s="21">
        <v>0.81002113010686383</v>
      </c>
      <c r="X47" s="21">
        <v>100</v>
      </c>
    </row>
    <row r="48" spans="1:24" x14ac:dyDescent="0.35">
      <c r="B48" s="24">
        <v>4.43</v>
      </c>
      <c r="C48" s="24">
        <v>2.99</v>
      </c>
      <c r="D48" s="24">
        <v>9.99</v>
      </c>
      <c r="E48" s="24">
        <v>51.69</v>
      </c>
      <c r="F48" s="24">
        <v>2.2000000000000002</v>
      </c>
      <c r="G48" s="24">
        <v>3.29</v>
      </c>
      <c r="H48" s="24">
        <v>6.66</v>
      </c>
      <c r="I48" s="24">
        <v>0.19620000000000001</v>
      </c>
      <c r="J48" s="24">
        <v>15.63</v>
      </c>
      <c r="K48" s="24">
        <v>1.0918000000000001</v>
      </c>
      <c r="L48" s="107">
        <v>97.0762</v>
      </c>
      <c r="N48" s="21">
        <v>4.5634254328043324</v>
      </c>
      <c r="O48" s="21">
        <v>3.080054637490961</v>
      </c>
      <c r="P48" s="21">
        <v>10.29088489248652</v>
      </c>
      <c r="Q48" s="21">
        <v>53.24683084010293</v>
      </c>
      <c r="R48" s="21">
        <v>2.266260937284319</v>
      </c>
      <c r="S48" s="21">
        <v>3.3890902198479136</v>
      </c>
      <c r="T48" s="21">
        <v>6.8605899283243472</v>
      </c>
      <c r="U48" s="21">
        <v>0.202109270861447</v>
      </c>
      <c r="V48" s="21">
        <v>16.100753840797228</v>
      </c>
      <c r="W48" s="21">
        <v>1.1246834960577361</v>
      </c>
      <c r="X48" s="21">
        <v>100</v>
      </c>
    </row>
    <row r="49" spans="2:24" x14ac:dyDescent="0.35">
      <c r="B49" s="24">
        <v>4.62</v>
      </c>
      <c r="C49" s="24">
        <v>2.67</v>
      </c>
      <c r="D49" s="24">
        <v>10.130000000000001</v>
      </c>
      <c r="E49" s="24">
        <v>50.88</v>
      </c>
      <c r="F49" s="24">
        <v>2.04</v>
      </c>
      <c r="G49" s="24">
        <v>3.54</v>
      </c>
      <c r="H49" s="24">
        <v>7.6</v>
      </c>
      <c r="I49" s="24">
        <v>0.28370000000000001</v>
      </c>
      <c r="J49" s="24">
        <v>15.56</v>
      </c>
      <c r="K49" s="24">
        <v>0.83150000000000002</v>
      </c>
      <c r="L49" s="107">
        <v>97.323700000000017</v>
      </c>
      <c r="N49" s="21">
        <v>4.747045169881539</v>
      </c>
      <c r="O49" s="21">
        <v>2.7434222085679023</v>
      </c>
      <c r="P49" s="21">
        <v>10.408564409285713</v>
      </c>
      <c r="Q49" s="21">
        <v>52.279146805968125</v>
      </c>
      <c r="R49" s="21">
        <v>2.0960978672204198</v>
      </c>
      <c r="S49" s="21">
        <v>3.6373462990001402</v>
      </c>
      <c r="T49" s="21">
        <v>7.8089920543505826</v>
      </c>
      <c r="U49" s="21">
        <v>0.29150145339727113</v>
      </c>
      <c r="V49" s="21">
        <v>15.987883732328301</v>
      </c>
      <c r="W49" s="21">
        <v>0.85436538068322498</v>
      </c>
      <c r="X49" s="21">
        <v>100</v>
      </c>
    </row>
    <row r="50" spans="2:24" x14ac:dyDescent="0.35">
      <c r="B50" s="24">
        <v>5.92</v>
      </c>
      <c r="C50" s="24">
        <v>3.51</v>
      </c>
      <c r="D50" s="24">
        <v>9.65</v>
      </c>
      <c r="E50" s="24">
        <v>52.4</v>
      </c>
      <c r="F50" s="24">
        <v>2.0099999999999998</v>
      </c>
      <c r="G50" s="24">
        <v>2.72</v>
      </c>
      <c r="H50" s="24">
        <v>6.04</v>
      </c>
      <c r="I50" s="24">
        <v>0.2147</v>
      </c>
      <c r="J50" s="24">
        <v>15.59</v>
      </c>
      <c r="K50" s="24">
        <v>1.2145999999999999</v>
      </c>
      <c r="L50" s="107">
        <v>98.054699999999997</v>
      </c>
      <c r="N50" s="21">
        <v>6.0374464457083654</v>
      </c>
      <c r="O50" s="21">
        <v>3.5796346325061421</v>
      </c>
      <c r="P50" s="21">
        <v>9.8414456420752909</v>
      </c>
      <c r="Q50" s="21">
        <v>53.439559755932152</v>
      </c>
      <c r="R50" s="21">
        <v>2.0498762425462518</v>
      </c>
      <c r="S50" s="21">
        <v>2.7739618804606003</v>
      </c>
      <c r="T50" s="21">
        <v>6.1598271169051557</v>
      </c>
      <c r="U50" s="21">
        <v>0.21895941754959219</v>
      </c>
      <c r="V50" s="21">
        <v>15.899288866316455</v>
      </c>
      <c r="W50" s="21">
        <v>1.2386963602968546</v>
      </c>
      <c r="X50" s="21">
        <v>100</v>
      </c>
    </row>
    <row r="51" spans="2:24" x14ac:dyDescent="0.35">
      <c r="B51" s="24">
        <v>5.0999999999999996</v>
      </c>
      <c r="C51" s="24">
        <v>2.75</v>
      </c>
      <c r="D51" s="24">
        <v>9.9700000000000006</v>
      </c>
      <c r="E51" s="24">
        <v>50.22</v>
      </c>
      <c r="F51" s="24">
        <v>2.04</v>
      </c>
      <c r="G51" s="24">
        <v>3.51</v>
      </c>
      <c r="H51" s="24">
        <v>7.46</v>
      </c>
      <c r="I51" s="24">
        <v>0.25390000000000001</v>
      </c>
      <c r="J51" s="24">
        <v>15.5</v>
      </c>
      <c r="K51" s="24">
        <v>0.91139999999999999</v>
      </c>
      <c r="L51" s="107">
        <v>96.803899999999999</v>
      </c>
      <c r="N51" s="21">
        <v>5.2683827820986542</v>
      </c>
      <c r="O51" s="21">
        <v>2.8407946374061375</v>
      </c>
      <c r="P51" s="21">
        <v>10.29917183088698</v>
      </c>
      <c r="Q51" s="21">
        <v>51.878075160194989</v>
      </c>
      <c r="R51" s="21">
        <v>2.107353112839462</v>
      </c>
      <c r="S51" s="21">
        <v>3.6258869735620154</v>
      </c>
      <c r="T51" s="21">
        <v>7.7063010891090133</v>
      </c>
      <c r="U51" s="21">
        <v>0.26228282124997032</v>
      </c>
      <c r="V51" s="21">
        <v>16.011751592652775</v>
      </c>
      <c r="W51" s="21">
        <v>0.94149099364798317</v>
      </c>
      <c r="X51" s="21">
        <v>100</v>
      </c>
    </row>
    <row r="52" spans="2:24" x14ac:dyDescent="0.35">
      <c r="B52" s="24">
        <v>4.5199999999999996</v>
      </c>
      <c r="C52" s="24">
        <v>2.08</v>
      </c>
      <c r="D52" s="24">
        <v>10.08</v>
      </c>
      <c r="E52" s="24">
        <v>51.15</v>
      </c>
      <c r="F52" s="24">
        <v>1.84</v>
      </c>
      <c r="G52" s="24">
        <v>3.92</v>
      </c>
      <c r="H52" s="24">
        <v>8.16</v>
      </c>
      <c r="I52" s="24">
        <v>0.28899999999999998</v>
      </c>
      <c r="J52" s="24">
        <v>16.46</v>
      </c>
      <c r="K52" s="24">
        <v>0.81720000000000004</v>
      </c>
      <c r="L52" s="107">
        <v>98.498999999999995</v>
      </c>
      <c r="N52" s="21">
        <v>4.5888790749144661</v>
      </c>
      <c r="O52" s="21">
        <v>2.1116965654473652</v>
      </c>
      <c r="P52" s="21">
        <v>10.233606432552616</v>
      </c>
      <c r="Q52" s="21">
        <v>51.929461212804199</v>
      </c>
      <c r="R52" s="21">
        <v>1.8680392694342078</v>
      </c>
      <c r="S52" s="21">
        <v>3.9797358348815726</v>
      </c>
      <c r="T52" s="21">
        <v>8.2843480644473555</v>
      </c>
      <c r="U52" s="21">
        <v>0.29340399394917716</v>
      </c>
      <c r="V52" s="21">
        <v>16.710829551569052</v>
      </c>
      <c r="W52" s="21">
        <v>0.82965309292480138</v>
      </c>
      <c r="X52" s="21">
        <v>100</v>
      </c>
    </row>
    <row r="53" spans="2:24" x14ac:dyDescent="0.35">
      <c r="B53" s="24">
        <v>5.68</v>
      </c>
      <c r="C53" s="24">
        <v>2.29</v>
      </c>
      <c r="D53" s="24">
        <v>10.43</v>
      </c>
      <c r="E53" s="24">
        <v>50.58</v>
      </c>
      <c r="F53" s="24">
        <v>1.81</v>
      </c>
      <c r="G53" s="24">
        <v>3.83</v>
      </c>
      <c r="H53" s="24">
        <v>7.81</v>
      </c>
      <c r="I53" s="24">
        <v>0.1542</v>
      </c>
      <c r="J53" s="24">
        <v>16.53</v>
      </c>
      <c r="K53" s="24">
        <v>0.85109999999999997</v>
      </c>
      <c r="L53" s="107">
        <v>99.965299999999999</v>
      </c>
      <c r="N53" s="21">
        <v>5.6819716441605239</v>
      </c>
      <c r="O53" s="21">
        <v>2.2907949058323238</v>
      </c>
      <c r="P53" s="21">
        <v>10.433620466301806</v>
      </c>
      <c r="Q53" s="21">
        <v>50.597557352401282</v>
      </c>
      <c r="R53" s="21">
        <v>1.8106282880159414</v>
      </c>
      <c r="S53" s="21">
        <v>3.8313294713265509</v>
      </c>
      <c r="T53" s="21">
        <v>7.8127110107207205</v>
      </c>
      <c r="U53" s="21">
        <v>0.15425352597351283</v>
      </c>
      <c r="V53" s="21">
        <v>16.535737901051668</v>
      </c>
      <c r="W53" s="21">
        <v>0.85139543421567287</v>
      </c>
      <c r="X53" s="21">
        <v>100</v>
      </c>
    </row>
    <row r="54" spans="2:24" x14ac:dyDescent="0.35">
      <c r="B54" s="24">
        <v>5</v>
      </c>
      <c r="C54" s="24">
        <v>2.16</v>
      </c>
      <c r="D54" s="24">
        <v>9.9600000000000009</v>
      </c>
      <c r="E54" s="24">
        <v>51.12</v>
      </c>
      <c r="F54" s="24">
        <v>1.89</v>
      </c>
      <c r="G54" s="24">
        <v>3.8</v>
      </c>
      <c r="H54" s="24">
        <v>7.98</v>
      </c>
      <c r="I54" s="24">
        <v>0.21629999999999999</v>
      </c>
      <c r="J54" s="24">
        <v>16.28</v>
      </c>
      <c r="K54" s="24">
        <v>0.71850000000000003</v>
      </c>
      <c r="L54" s="107">
        <v>99.124800000000008</v>
      </c>
      <c r="N54" s="21">
        <v>5.0441463690216768</v>
      </c>
      <c r="O54" s="21">
        <v>2.1790712314173648</v>
      </c>
      <c r="P54" s="21">
        <v>10.047939567091182</v>
      </c>
      <c r="Q54" s="21">
        <v>51.571352476877628</v>
      </c>
      <c r="R54" s="21">
        <v>1.9066873274901939</v>
      </c>
      <c r="S54" s="21">
        <v>3.8335512404564747</v>
      </c>
      <c r="T54" s="21">
        <v>8.0504576049585967</v>
      </c>
      <c r="U54" s="21">
        <v>0.21820977192387775</v>
      </c>
      <c r="V54" s="21">
        <v>16.423740577534581</v>
      </c>
      <c r="W54" s="21">
        <v>0.72484383322841506</v>
      </c>
      <c r="X54" s="21">
        <v>100</v>
      </c>
    </row>
    <row r="55" spans="2:24" x14ac:dyDescent="0.35">
      <c r="B55" s="24">
        <v>4.7699999999999996</v>
      </c>
      <c r="C55" s="24">
        <v>2.12</v>
      </c>
      <c r="D55" s="24">
        <v>9.8800000000000008</v>
      </c>
      <c r="E55" s="24">
        <v>51.52</v>
      </c>
      <c r="F55" s="24">
        <v>1.91</v>
      </c>
      <c r="G55" s="24">
        <v>3.65</v>
      </c>
      <c r="H55" s="24">
        <v>7.98</v>
      </c>
      <c r="I55" s="24">
        <v>0.21870000000000001</v>
      </c>
      <c r="J55" s="24">
        <v>16.95</v>
      </c>
      <c r="K55" s="24">
        <v>0.74880000000000002</v>
      </c>
      <c r="L55" s="107">
        <v>99.747500000000016</v>
      </c>
      <c r="N55" s="21">
        <v>4.7820747387152549</v>
      </c>
      <c r="O55" s="21">
        <v>2.1253665505401136</v>
      </c>
      <c r="P55" s="21">
        <v>9.905010150630341</v>
      </c>
      <c r="Q55" s="21">
        <v>51.650417303691817</v>
      </c>
      <c r="R55" s="21">
        <v>1.9148349582696302</v>
      </c>
      <c r="S55" s="21">
        <v>3.6592395799393462</v>
      </c>
      <c r="T55" s="21">
        <v>8.0002005062783521</v>
      </c>
      <c r="U55" s="21">
        <v>0.21925361537883151</v>
      </c>
      <c r="V55" s="21">
        <v>16.992907090403264</v>
      </c>
      <c r="W55" s="21">
        <v>0.75069550615303637</v>
      </c>
      <c r="X55" s="21">
        <v>100</v>
      </c>
    </row>
    <row r="56" spans="2:24" x14ac:dyDescent="0.35">
      <c r="B56" s="24">
        <v>4.9800000000000004</v>
      </c>
      <c r="C56" s="24">
        <v>2</v>
      </c>
      <c r="D56" s="24">
        <v>9.7799999999999994</v>
      </c>
      <c r="E56" s="24">
        <v>50.92</v>
      </c>
      <c r="F56" s="24">
        <v>1.88</v>
      </c>
      <c r="G56" s="24">
        <v>3.7</v>
      </c>
      <c r="H56" s="24">
        <v>8.16</v>
      </c>
      <c r="I56" s="24">
        <v>0.15160000000000001</v>
      </c>
      <c r="J56" s="24">
        <v>16.420000000000002</v>
      </c>
      <c r="K56" s="24">
        <v>0.71260000000000001</v>
      </c>
      <c r="L56" s="107">
        <v>98.7042</v>
      </c>
      <c r="N56" s="21">
        <v>5.045378008230653</v>
      </c>
      <c r="O56" s="21">
        <v>2.0262562282050816</v>
      </c>
      <c r="P56" s="21">
        <v>9.9083929559228476</v>
      </c>
      <c r="Q56" s="21">
        <v>51.588483570101374</v>
      </c>
      <c r="R56" s="21">
        <v>1.9046808545127765</v>
      </c>
      <c r="S56" s="21">
        <v>3.7485740221794011</v>
      </c>
      <c r="T56" s="21">
        <v>8.2671254110767318</v>
      </c>
      <c r="U56" s="21">
        <v>0.15359022209794518</v>
      </c>
      <c r="V56" s="21">
        <v>16.63556363356372</v>
      </c>
      <c r="W56" s="21">
        <v>0.72195509410947056</v>
      </c>
      <c r="X56" s="21">
        <v>100</v>
      </c>
    </row>
    <row r="57" spans="2:24" x14ac:dyDescent="0.35">
      <c r="B57" s="24">
        <v>5.29</v>
      </c>
      <c r="C57" s="24">
        <v>2.2000000000000002</v>
      </c>
      <c r="D57" s="24">
        <v>10.53</v>
      </c>
      <c r="E57" s="24">
        <v>50.58</v>
      </c>
      <c r="F57" s="24">
        <v>1.91</v>
      </c>
      <c r="G57" s="24">
        <v>4.03</v>
      </c>
      <c r="H57" s="24">
        <v>8.18</v>
      </c>
      <c r="I57" s="24">
        <v>0.23710000000000001</v>
      </c>
      <c r="J57" s="24">
        <v>15.85</v>
      </c>
      <c r="K57" s="24">
        <v>0.70030000000000003</v>
      </c>
      <c r="L57" s="107">
        <v>99.50739999999999</v>
      </c>
      <c r="N57" s="21">
        <v>5.3161875398211595</v>
      </c>
      <c r="O57" s="21">
        <v>2.2108908483188188</v>
      </c>
      <c r="P57" s="21">
        <v>10.582127560362345</v>
      </c>
      <c r="Q57" s="21">
        <v>50.830390503620833</v>
      </c>
      <c r="R57" s="21">
        <v>1.9194552364949744</v>
      </c>
      <c r="S57" s="21">
        <v>4.0499500539658362</v>
      </c>
      <c r="T57" s="21">
        <v>8.2204941542036067</v>
      </c>
      <c r="U57" s="21">
        <v>0.23827373642563271</v>
      </c>
      <c r="V57" s="21">
        <v>15.928463611751489</v>
      </c>
      <c r="W57" s="21">
        <v>0.70376675503530406</v>
      </c>
      <c r="X57" s="21">
        <v>100</v>
      </c>
    </row>
    <row r="58" spans="2:24" x14ac:dyDescent="0.35">
      <c r="B58" s="24">
        <v>5.16</v>
      </c>
      <c r="C58" s="24">
        <v>2.4900000000000002</v>
      </c>
      <c r="D58" s="24">
        <v>9.51</v>
      </c>
      <c r="E58" s="24">
        <v>51.64</v>
      </c>
      <c r="F58" s="24">
        <v>1.82</v>
      </c>
      <c r="G58" s="24">
        <v>3.54</v>
      </c>
      <c r="H58" s="24">
        <v>7.5</v>
      </c>
      <c r="I58" s="24">
        <v>0.1166</v>
      </c>
      <c r="J58" s="24">
        <v>16.440000000000001</v>
      </c>
      <c r="K58" s="24">
        <v>0.75690000000000002</v>
      </c>
      <c r="L58" s="107">
        <v>98.973500000000001</v>
      </c>
      <c r="N58" s="21">
        <v>5.2135167494329293</v>
      </c>
      <c r="O58" s="21">
        <v>2.5158249430403088</v>
      </c>
      <c r="P58" s="21">
        <v>9.6086326137804559</v>
      </c>
      <c r="Q58" s="21">
        <v>52.175582352852025</v>
      </c>
      <c r="R58" s="21">
        <v>1.8388760627844829</v>
      </c>
      <c r="S58" s="21">
        <v>3.576714979262126</v>
      </c>
      <c r="T58" s="21">
        <v>7.5777859730129782</v>
      </c>
      <c r="U58" s="21">
        <v>0.1178093125937751</v>
      </c>
      <c r="V58" s="21">
        <v>16.610506852844452</v>
      </c>
      <c r="W58" s="21">
        <v>0.76475016039646981</v>
      </c>
      <c r="X58" s="21">
        <v>100</v>
      </c>
    </row>
    <row r="59" spans="2:24" x14ac:dyDescent="0.35">
      <c r="B59" s="24">
        <v>4.95</v>
      </c>
      <c r="C59" s="24">
        <v>2.48</v>
      </c>
      <c r="D59" s="24">
        <v>9.61</v>
      </c>
      <c r="E59" s="24">
        <v>51.02</v>
      </c>
      <c r="F59" s="24">
        <v>1.8</v>
      </c>
      <c r="G59" s="24">
        <v>3.84</v>
      </c>
      <c r="H59" s="24">
        <v>7.8</v>
      </c>
      <c r="I59" s="24">
        <v>0.2389</v>
      </c>
      <c r="J59" s="24">
        <v>16.43</v>
      </c>
      <c r="K59" s="24">
        <v>0.76890000000000003</v>
      </c>
      <c r="L59" s="107">
        <v>98.93780000000001</v>
      </c>
      <c r="N59" s="21">
        <v>5.0031433890787946</v>
      </c>
      <c r="O59" s="21">
        <v>2.5066253747303859</v>
      </c>
      <c r="P59" s="21">
        <v>9.7131733270802449</v>
      </c>
      <c r="Q59" s="21">
        <v>51.567752668848513</v>
      </c>
      <c r="R59" s="21">
        <v>1.8193248687559254</v>
      </c>
      <c r="S59" s="21">
        <v>3.8812263866793066</v>
      </c>
      <c r="T59" s="21">
        <v>7.8837410979423428</v>
      </c>
      <c r="U59" s="21">
        <v>0.24146483952543918</v>
      </c>
      <c r="V59" s="21">
        <v>16.606393107588808</v>
      </c>
      <c r="W59" s="21">
        <v>0.77715493977023942</v>
      </c>
      <c r="X59" s="21">
        <v>100</v>
      </c>
    </row>
    <row r="60" spans="2:24" x14ac:dyDescent="0.35">
      <c r="B60" s="24">
        <v>5.24</v>
      </c>
      <c r="C60" s="24">
        <v>2.27</v>
      </c>
      <c r="D60" s="24">
        <v>10.55</v>
      </c>
      <c r="E60" s="24">
        <v>50.48</v>
      </c>
      <c r="F60" s="24">
        <v>1.78</v>
      </c>
      <c r="G60" s="24">
        <v>3.87</v>
      </c>
      <c r="H60" s="24">
        <v>7.91</v>
      </c>
      <c r="I60" s="24">
        <v>0.25950000000000001</v>
      </c>
      <c r="J60" s="24">
        <v>16.420000000000002</v>
      </c>
      <c r="K60" s="24">
        <v>0.7167</v>
      </c>
      <c r="L60" s="107">
        <v>99.496200000000002</v>
      </c>
      <c r="N60" s="21">
        <v>5.2665327922071397</v>
      </c>
      <c r="O60" s="21">
        <v>2.2814941676164513</v>
      </c>
      <c r="P60" s="21">
        <v>10.603420030111703</v>
      </c>
      <c r="Q60" s="21">
        <v>50.735605982942054</v>
      </c>
      <c r="R60" s="21">
        <v>1.7890130477344863</v>
      </c>
      <c r="S60" s="21">
        <v>3.8895957835575632</v>
      </c>
      <c r="T60" s="21">
        <v>7.9500523638088696</v>
      </c>
      <c r="U60" s="21">
        <v>0.26081398083544899</v>
      </c>
      <c r="V60" s="21">
        <v>16.503142833595657</v>
      </c>
      <c r="W60" s="21">
        <v>0.72032901759062151</v>
      </c>
      <c r="X60" s="21">
        <v>100</v>
      </c>
    </row>
    <row r="61" spans="2:24" x14ac:dyDescent="0.35">
      <c r="B61" s="24">
        <v>5.0599999999999996</v>
      </c>
      <c r="C61" s="24">
        <v>2.2599999999999998</v>
      </c>
      <c r="D61" s="24">
        <v>9.56</v>
      </c>
      <c r="E61" s="24">
        <v>51</v>
      </c>
      <c r="F61" s="24">
        <v>1.84</v>
      </c>
      <c r="G61" s="24">
        <v>3.89</v>
      </c>
      <c r="H61" s="24">
        <v>7.91</v>
      </c>
      <c r="I61" s="24">
        <v>0.20269999999999999</v>
      </c>
      <c r="J61" s="24">
        <v>16.22</v>
      </c>
      <c r="K61" s="24">
        <v>0.66820000000000002</v>
      </c>
      <c r="L61" s="107">
        <v>98.610899999999987</v>
      </c>
      <c r="N61" s="21">
        <v>5.1312785909062795</v>
      </c>
      <c r="O61" s="21">
        <v>2.2918358923810658</v>
      </c>
      <c r="P61" s="21">
        <v>9.6946686421075174</v>
      </c>
      <c r="Q61" s="21">
        <v>51.718420580280686</v>
      </c>
      <c r="R61" s="21">
        <v>1.8659194876022838</v>
      </c>
      <c r="S61" s="21">
        <v>3.9447971775939581</v>
      </c>
      <c r="T61" s="21">
        <v>8.0214256233337302</v>
      </c>
      <c r="U61" s="21">
        <v>0.20555536963966459</v>
      </c>
      <c r="V61" s="21">
        <v>16.448485917885346</v>
      </c>
      <c r="W61" s="21">
        <v>0.67761271826948144</v>
      </c>
      <c r="X61" s="21">
        <v>100</v>
      </c>
    </row>
    <row r="62" spans="2:24" x14ac:dyDescent="0.35">
      <c r="B62" s="24">
        <v>5.01</v>
      </c>
      <c r="C62" s="24">
        <v>2.11</v>
      </c>
      <c r="D62" s="24">
        <v>9.8800000000000008</v>
      </c>
      <c r="E62" s="24">
        <v>50.68</v>
      </c>
      <c r="F62" s="24">
        <v>1.91</v>
      </c>
      <c r="G62" s="24">
        <v>3.82</v>
      </c>
      <c r="H62" s="24">
        <v>7.97</v>
      </c>
      <c r="I62" s="24">
        <v>0.1166</v>
      </c>
      <c r="J62" s="24">
        <v>16.62</v>
      </c>
      <c r="K62" s="24">
        <v>0.77639999999999998</v>
      </c>
      <c r="L62" s="107">
        <v>98.893000000000001</v>
      </c>
      <c r="N62" s="21">
        <v>5.06608152245356</v>
      </c>
      <c r="O62" s="21">
        <v>2.1336191641471083</v>
      </c>
      <c r="P62" s="21">
        <v>9.990595896575087</v>
      </c>
      <c r="Q62" s="21">
        <v>51.247307696196899</v>
      </c>
      <c r="R62" s="21">
        <v>1.9313803808156289</v>
      </c>
      <c r="S62" s="21">
        <v>3.8627607616312578</v>
      </c>
      <c r="T62" s="21">
        <v>8.0592155157594583</v>
      </c>
      <c r="U62" s="21">
        <v>0.11790521068225253</v>
      </c>
      <c r="V62" s="21">
        <v>16.806042894845945</v>
      </c>
      <c r="W62" s="21">
        <v>0.78509095689280328</v>
      </c>
      <c r="X62" s="21">
        <v>100</v>
      </c>
    </row>
    <row r="63" spans="2:24" x14ac:dyDescent="0.35">
      <c r="B63" s="24">
        <v>4.93</v>
      </c>
      <c r="C63" s="24">
        <v>2.12</v>
      </c>
      <c r="D63" s="24">
        <v>9.84</v>
      </c>
      <c r="E63" s="24">
        <v>50.64</v>
      </c>
      <c r="F63" s="24">
        <v>1.77</v>
      </c>
      <c r="G63" s="24">
        <v>3.68</v>
      </c>
      <c r="H63" s="24">
        <v>8.1</v>
      </c>
      <c r="I63" s="24">
        <v>0.22520000000000001</v>
      </c>
      <c r="J63" s="24">
        <v>16.600000000000001</v>
      </c>
      <c r="K63" s="24">
        <v>0.68689999999999996</v>
      </c>
      <c r="L63" s="107">
        <v>98.592100000000002</v>
      </c>
      <c r="N63" s="21">
        <v>5.0004006406192785</v>
      </c>
      <c r="O63" s="21">
        <v>2.1502737034711705</v>
      </c>
      <c r="P63" s="21">
        <v>9.980515680262414</v>
      </c>
      <c r="Q63" s="21">
        <v>51.363141671594384</v>
      </c>
      <c r="R63" s="21">
        <v>1.7952756863886661</v>
      </c>
      <c r="S63" s="21">
        <v>3.7325505796103338</v>
      </c>
      <c r="T63" s="21">
        <v>8.2156683953379641</v>
      </c>
      <c r="U63" s="21">
        <v>0.22841586699137154</v>
      </c>
      <c r="V63" s="21">
        <v>16.837048810198791</v>
      </c>
      <c r="W63" s="21">
        <v>0.69670896552563533</v>
      </c>
      <c r="X63" s="21">
        <v>100</v>
      </c>
    </row>
    <row r="64" spans="2:24" x14ac:dyDescent="0.35">
      <c r="B64" s="24">
        <v>4.97</v>
      </c>
      <c r="C64" s="24">
        <v>2.0699999999999998</v>
      </c>
      <c r="D64" s="24">
        <v>9.93</v>
      </c>
      <c r="E64" s="24">
        <v>50.3</v>
      </c>
      <c r="F64" s="24">
        <v>1.83</v>
      </c>
      <c r="G64" s="24">
        <v>3.88</v>
      </c>
      <c r="H64" s="24">
        <v>8.0299999999999994</v>
      </c>
      <c r="I64" s="24">
        <v>0.21560000000000001</v>
      </c>
      <c r="J64" s="24">
        <v>16.489999999999998</v>
      </c>
      <c r="K64" s="24">
        <v>0.8175</v>
      </c>
      <c r="L64" s="107">
        <v>98.533099999999976</v>
      </c>
      <c r="N64" s="21">
        <v>5.0439902936170702</v>
      </c>
      <c r="O64" s="21">
        <v>2.1008168828545943</v>
      </c>
      <c r="P64" s="21">
        <v>10.077831713403924</v>
      </c>
      <c r="Q64" s="21">
        <v>51.048835365983628</v>
      </c>
      <c r="R64" s="21">
        <v>1.8572439109294243</v>
      </c>
      <c r="S64" s="21">
        <v>3.937763046123588</v>
      </c>
      <c r="T64" s="21">
        <v>8.1495456856629911</v>
      </c>
      <c r="U64" s="21">
        <v>0.21880971977944474</v>
      </c>
      <c r="V64" s="21">
        <v>16.735492946025246</v>
      </c>
      <c r="W64" s="21">
        <v>0.82967043562011156</v>
      </c>
      <c r="X64" s="21">
        <v>100</v>
      </c>
    </row>
    <row r="65" spans="1:24" x14ac:dyDescent="0.35">
      <c r="B65" s="24">
        <v>5.13</v>
      </c>
      <c r="C65" s="24">
        <v>2.44</v>
      </c>
      <c r="D65" s="24">
        <v>10.4</v>
      </c>
      <c r="E65" s="24">
        <v>50.65</v>
      </c>
      <c r="F65" s="24">
        <v>1.85</v>
      </c>
      <c r="G65" s="24">
        <v>3.9</v>
      </c>
      <c r="H65" s="24">
        <v>7.77</v>
      </c>
      <c r="I65" s="24">
        <v>0.22459999999999999</v>
      </c>
      <c r="J65" s="24">
        <v>16.309999999999999</v>
      </c>
      <c r="K65" s="24">
        <v>0.83650000000000002</v>
      </c>
      <c r="L65" s="107">
        <v>99.511099999999999</v>
      </c>
      <c r="N65" s="21">
        <v>5.1552037913358415</v>
      </c>
      <c r="O65" s="21">
        <v>2.4519877681987237</v>
      </c>
      <c r="P65" s="21">
        <v>10.451095405437183</v>
      </c>
      <c r="Q65" s="21">
        <v>50.898844450518588</v>
      </c>
      <c r="R65" s="21">
        <v>1.8590890865441141</v>
      </c>
      <c r="S65" s="21">
        <v>3.9191607770389436</v>
      </c>
      <c r="T65" s="21">
        <v>7.8081741634852788</v>
      </c>
      <c r="U65" s="21">
        <v>0.225703464236653</v>
      </c>
      <c r="V65" s="21">
        <v>16.390131352180813</v>
      </c>
      <c r="W65" s="21">
        <v>0.84060974102386565</v>
      </c>
      <c r="X65" s="21">
        <v>100</v>
      </c>
    </row>
    <row r="66" spans="1:24" x14ac:dyDescent="0.35">
      <c r="B66" s="24">
        <v>5.32</v>
      </c>
      <c r="C66" s="24">
        <v>2.4900000000000002</v>
      </c>
      <c r="D66" s="24">
        <v>9.74</v>
      </c>
      <c r="E66" s="24">
        <v>50.73</v>
      </c>
      <c r="F66" s="24">
        <v>1.82</v>
      </c>
      <c r="G66" s="24">
        <v>3.7</v>
      </c>
      <c r="H66" s="24">
        <v>7.56</v>
      </c>
      <c r="I66" s="24">
        <v>0.33589999999999998</v>
      </c>
      <c r="J66" s="24">
        <v>16.37</v>
      </c>
      <c r="K66" s="24">
        <v>0.76729999999999998</v>
      </c>
      <c r="L66" s="107">
        <v>98.833200000000005</v>
      </c>
      <c r="N66" s="21">
        <v>5.3828065872601512</v>
      </c>
      <c r="O66" s="21">
        <v>2.5193963162176272</v>
      </c>
      <c r="P66" s="21">
        <v>9.8549879999838108</v>
      </c>
      <c r="Q66" s="21">
        <v>51.328905671373583</v>
      </c>
      <c r="R66" s="21">
        <v>1.8414864640626831</v>
      </c>
      <c r="S66" s="21">
        <v>3.7436812730944657</v>
      </c>
      <c r="T66" s="21">
        <v>7.6492514661065298</v>
      </c>
      <c r="U66" s="21">
        <v>0.3398655512520084</v>
      </c>
      <c r="V66" s="21">
        <v>16.563260119069302</v>
      </c>
      <c r="W66" s="21">
        <v>0.77635855157983347</v>
      </c>
      <c r="X66" s="21">
        <v>100</v>
      </c>
    </row>
    <row r="67" spans="1:24" x14ac:dyDescent="0.35">
      <c r="B67" s="24">
        <v>5.03</v>
      </c>
      <c r="C67" s="24">
        <v>2.36</v>
      </c>
      <c r="D67" s="24">
        <v>10.199999999999999</v>
      </c>
      <c r="E67" s="24">
        <v>50.31</v>
      </c>
      <c r="F67" s="24">
        <v>1.82</v>
      </c>
      <c r="G67" s="24">
        <v>3.82</v>
      </c>
      <c r="H67" s="24">
        <v>7.78</v>
      </c>
      <c r="I67" s="24">
        <v>0.17</v>
      </c>
      <c r="J67" s="24">
        <v>16.12</v>
      </c>
      <c r="K67" s="24">
        <v>0.65459999999999996</v>
      </c>
      <c r="L67" s="107">
        <v>98.264600000000002</v>
      </c>
      <c r="N67" s="21">
        <v>5.1188322142460256</v>
      </c>
      <c r="O67" s="21">
        <v>2.4016787327277576</v>
      </c>
      <c r="P67" s="21">
        <v>10.380136895687766</v>
      </c>
      <c r="Q67" s="21">
        <v>51.198498747259947</v>
      </c>
      <c r="R67" s="21">
        <v>1.8521420735442877</v>
      </c>
      <c r="S67" s="21">
        <v>3.8874630334830651</v>
      </c>
      <c r="T67" s="21">
        <v>7.917398534161844</v>
      </c>
      <c r="U67" s="21">
        <v>0.17300228159479611</v>
      </c>
      <c r="V67" s="21">
        <v>16.404686937106547</v>
      </c>
      <c r="W67" s="21">
        <v>0.66616055018796183</v>
      </c>
      <c r="X67" s="21">
        <v>100</v>
      </c>
    </row>
    <row r="68" spans="1:24" x14ac:dyDescent="0.35">
      <c r="B68" s="24">
        <v>5.39</v>
      </c>
      <c r="C68" s="24">
        <v>2.27</v>
      </c>
      <c r="D68" s="24">
        <v>10.02</v>
      </c>
      <c r="E68" s="24">
        <v>50.41</v>
      </c>
      <c r="F68" s="24">
        <v>1.81</v>
      </c>
      <c r="G68" s="24">
        <v>3.82</v>
      </c>
      <c r="H68" s="24">
        <v>7.99</v>
      </c>
      <c r="I68" s="24">
        <v>0.26279999999999998</v>
      </c>
      <c r="J68" s="24">
        <v>16.260000000000002</v>
      </c>
      <c r="K68" s="24">
        <v>0.79390000000000005</v>
      </c>
      <c r="L68" s="107">
        <v>99.026699999999991</v>
      </c>
      <c r="N68" s="21">
        <v>5.4429764901789115</v>
      </c>
      <c r="O68" s="21">
        <v>2.2923110635818422</v>
      </c>
      <c r="P68" s="21">
        <v>10.118483196955973</v>
      </c>
      <c r="Q68" s="21">
        <v>50.905462870114825</v>
      </c>
      <c r="R68" s="21">
        <v>1.8277898788912488</v>
      </c>
      <c r="S68" s="21">
        <v>3.8575454902566682</v>
      </c>
      <c r="T68" s="21">
        <v>8.0685310123431364</v>
      </c>
      <c r="U68" s="21">
        <v>0.26538297247106085</v>
      </c>
      <c r="V68" s="21">
        <v>16.419814050150112</v>
      </c>
      <c r="W68" s="21">
        <v>0.80170297505622234</v>
      </c>
      <c r="X68" s="21">
        <v>100</v>
      </c>
    </row>
    <row r="69" spans="1:24" x14ac:dyDescent="0.35">
      <c r="A69" s="22"/>
      <c r="B69" s="25">
        <v>4.7</v>
      </c>
      <c r="C69" s="25">
        <v>2.12</v>
      </c>
      <c r="D69" s="25">
        <v>10.29</v>
      </c>
      <c r="E69" s="25">
        <v>50.59</v>
      </c>
      <c r="F69" s="25">
        <v>1.82</v>
      </c>
      <c r="G69" s="25">
        <v>3.72</v>
      </c>
      <c r="H69" s="25">
        <v>8.08</v>
      </c>
      <c r="I69" s="25">
        <v>0.23580000000000001</v>
      </c>
      <c r="J69" s="25">
        <v>16.55</v>
      </c>
      <c r="K69" s="25">
        <v>0.74070000000000003</v>
      </c>
      <c r="L69" s="108">
        <v>98.846499999999992</v>
      </c>
      <c r="M69" s="22"/>
      <c r="N69" s="23">
        <v>4.7548471620138306</v>
      </c>
      <c r="O69" s="23">
        <v>2.1447395709509194</v>
      </c>
      <c r="P69" s="23">
        <v>10.410080275983468</v>
      </c>
      <c r="Q69" s="23">
        <v>51.18036551622972</v>
      </c>
      <c r="R69" s="23">
        <v>1.8412386882691854</v>
      </c>
      <c r="S69" s="23">
        <v>3.7634109452534994</v>
      </c>
      <c r="T69" s="23">
        <v>8.174290440228031</v>
      </c>
      <c r="U69" s="23">
        <v>0.2385516937878428</v>
      </c>
      <c r="V69" s="23">
        <v>16.743132027942316</v>
      </c>
      <c r="W69" s="23">
        <v>0.74934367934120083</v>
      </c>
      <c r="X69" s="23">
        <v>100</v>
      </c>
    </row>
    <row r="70" spans="1:24" x14ac:dyDescent="0.35">
      <c r="A70" s="20" t="s">
        <v>5</v>
      </c>
      <c r="B70" s="24">
        <v>5.63</v>
      </c>
      <c r="C70" s="24">
        <v>3.16</v>
      </c>
      <c r="D70" s="24">
        <v>9.76</v>
      </c>
      <c r="E70" s="24">
        <v>51.65</v>
      </c>
      <c r="F70" s="24">
        <v>2.11</v>
      </c>
      <c r="G70" s="24">
        <v>3.34</v>
      </c>
      <c r="H70" s="24">
        <v>6.95</v>
      </c>
      <c r="I70" s="24">
        <v>0.21249999999999999</v>
      </c>
      <c r="J70" s="24">
        <v>15.59</v>
      </c>
      <c r="K70" s="24">
        <v>0.8871</v>
      </c>
      <c r="L70" s="107">
        <v>98.402500000000003</v>
      </c>
      <c r="M70" s="20">
        <v>44</v>
      </c>
      <c r="N70" s="21">
        <v>5.7213993546911919</v>
      </c>
      <c r="O70" s="21">
        <v>3.2113005259012728</v>
      </c>
      <c r="P70" s="21">
        <v>9.9184471939229173</v>
      </c>
      <c r="Q70" s="21">
        <v>52.488503848987577</v>
      </c>
      <c r="R70" s="21">
        <v>2.1442544650796473</v>
      </c>
      <c r="S70" s="21">
        <v>3.3942227077564087</v>
      </c>
      <c r="T70" s="21">
        <v>7.0628286882955207</v>
      </c>
      <c r="U70" s="21">
        <v>0.21594979802342418</v>
      </c>
      <c r="V70" s="21">
        <v>15.843093417342038</v>
      </c>
      <c r="W70" s="21">
        <v>0.90150148624272752</v>
      </c>
      <c r="X70" s="21">
        <v>100</v>
      </c>
    </row>
    <row r="71" spans="1:24" x14ac:dyDescent="0.35">
      <c r="B71" s="24">
        <v>5.67</v>
      </c>
      <c r="C71" s="24">
        <v>2.75</v>
      </c>
      <c r="D71" s="24">
        <v>10.55</v>
      </c>
      <c r="E71" s="24">
        <v>51.03</v>
      </c>
      <c r="F71" s="24">
        <v>2.04</v>
      </c>
      <c r="G71" s="24">
        <v>3.63</v>
      </c>
      <c r="H71" s="24">
        <v>7.41</v>
      </c>
      <c r="I71" s="24">
        <v>0.20619999999999999</v>
      </c>
      <c r="J71" s="24">
        <v>15.77</v>
      </c>
      <c r="K71" s="24">
        <v>0.94599999999999995</v>
      </c>
      <c r="L71" s="107">
        <v>99.05619999999999</v>
      </c>
      <c r="N71" s="21">
        <v>5.7240233322093932</v>
      </c>
      <c r="O71" s="21">
        <v>2.7762017925177829</v>
      </c>
      <c r="P71" s="21">
        <v>10.650519604022769</v>
      </c>
      <c r="Q71" s="21">
        <v>51.51620998988453</v>
      </c>
      <c r="R71" s="21">
        <v>2.0594369660859191</v>
      </c>
      <c r="S71" s="21">
        <v>3.6645863661234737</v>
      </c>
      <c r="T71" s="21">
        <v>7.4806019209297361</v>
      </c>
      <c r="U71" s="21">
        <v>0.20816465804260614</v>
      </c>
      <c r="V71" s="21">
        <v>15.920255370183794</v>
      </c>
      <c r="W71" s="21">
        <v>0.95501341662611727</v>
      </c>
      <c r="X71" s="21">
        <v>100</v>
      </c>
    </row>
    <row r="72" spans="1:24" x14ac:dyDescent="0.35">
      <c r="B72" s="24">
        <v>5.18</v>
      </c>
      <c r="C72" s="24">
        <v>3.64</v>
      </c>
      <c r="D72" s="24">
        <v>10.46</v>
      </c>
      <c r="E72" s="24">
        <v>51.64</v>
      </c>
      <c r="F72" s="24">
        <v>2.08</v>
      </c>
      <c r="G72" s="24">
        <v>3.37</v>
      </c>
      <c r="H72" s="24">
        <v>6.91</v>
      </c>
      <c r="I72" s="24">
        <v>0.2198</v>
      </c>
      <c r="J72" s="24">
        <v>16</v>
      </c>
      <c r="K72" s="24">
        <v>0.92310000000000003</v>
      </c>
      <c r="L72" s="107">
        <v>99.499800000000008</v>
      </c>
      <c r="N72" s="21">
        <v>5.2060406151570149</v>
      </c>
      <c r="O72" s="21">
        <v>3.6582988106508756</v>
      </c>
      <c r="P72" s="21">
        <v>10.512583944892352</v>
      </c>
      <c r="Q72" s="21">
        <v>51.899601808244832</v>
      </c>
      <c r="R72" s="21">
        <v>2.0904564632290716</v>
      </c>
      <c r="S72" s="21">
        <v>3.3869414812894094</v>
      </c>
      <c r="T72" s="21">
        <v>6.9447375773619644</v>
      </c>
      <c r="U72" s="21">
        <v>0.22090496664314901</v>
      </c>
      <c r="V72" s="21">
        <v>16.080434332531322</v>
      </c>
      <c r="W72" s="21">
        <v>0.92774055827247892</v>
      </c>
      <c r="X72" s="21">
        <v>100</v>
      </c>
    </row>
    <row r="73" spans="1:24" x14ac:dyDescent="0.35">
      <c r="B73" s="24">
        <v>6.08</v>
      </c>
      <c r="C73" s="24">
        <v>3.17</v>
      </c>
      <c r="D73" s="24">
        <v>9.86</v>
      </c>
      <c r="E73" s="24">
        <v>51.52</v>
      </c>
      <c r="F73" s="24">
        <v>2.12</v>
      </c>
      <c r="G73" s="24">
        <v>3.36</v>
      </c>
      <c r="H73" s="24">
        <v>6.79</v>
      </c>
      <c r="I73" s="24">
        <v>0.2283</v>
      </c>
      <c r="J73" s="24">
        <v>15.85</v>
      </c>
      <c r="K73" s="24">
        <v>1.1133</v>
      </c>
      <c r="L73" s="107">
        <v>98.978300000000004</v>
      </c>
      <c r="N73" s="21">
        <v>6.1427605848958811</v>
      </c>
      <c r="O73" s="21">
        <v>3.2027222128486752</v>
      </c>
      <c r="P73" s="21">
        <v>9.9617795011633863</v>
      </c>
      <c r="Q73" s="21">
        <v>52.051813377275622</v>
      </c>
      <c r="R73" s="21">
        <v>2.14188362499659</v>
      </c>
      <c r="S73" s="21">
        <v>3.3946834811266711</v>
      </c>
      <c r="T73" s="21">
        <v>6.8600895347768143</v>
      </c>
      <c r="U73" s="21">
        <v>0.23065661867298187</v>
      </c>
      <c r="V73" s="21">
        <v>16.013611064243374</v>
      </c>
      <c r="W73" s="21">
        <v>1.1247919998625959</v>
      </c>
      <c r="X73" s="21">
        <v>100</v>
      </c>
    </row>
    <row r="74" spans="1:24" x14ac:dyDescent="0.35">
      <c r="B74" s="24">
        <v>5.27</v>
      </c>
      <c r="C74" s="24">
        <v>3.16</v>
      </c>
      <c r="D74" s="24">
        <v>10.71</v>
      </c>
      <c r="E74" s="24">
        <v>51.6</v>
      </c>
      <c r="F74" s="24">
        <v>2.2000000000000002</v>
      </c>
      <c r="G74" s="24">
        <v>3.32</v>
      </c>
      <c r="H74" s="24">
        <v>6.92</v>
      </c>
      <c r="I74" s="24">
        <v>0.28339999999999999</v>
      </c>
      <c r="J74" s="24">
        <v>15.61</v>
      </c>
      <c r="K74" s="24">
        <v>1.0333000000000001</v>
      </c>
      <c r="L74" s="107">
        <v>99.073400000000007</v>
      </c>
      <c r="N74" s="21">
        <v>5.3192885274957753</v>
      </c>
      <c r="O74" s="21">
        <v>3.1895544111739378</v>
      </c>
      <c r="P74" s="21">
        <v>10.810167007491415</v>
      </c>
      <c r="Q74" s="21">
        <v>52.082597347017455</v>
      </c>
      <c r="R74" s="21">
        <v>2.2205758558805897</v>
      </c>
      <c r="S74" s="21">
        <v>3.3510508370561616</v>
      </c>
      <c r="T74" s="21">
        <v>6.9847204194062176</v>
      </c>
      <c r="U74" s="21">
        <v>0.28605054434389049</v>
      </c>
      <c r="V74" s="21">
        <v>15.755995050134544</v>
      </c>
      <c r="W74" s="21">
        <v>1.0429641054006424</v>
      </c>
      <c r="X74" s="21">
        <v>100</v>
      </c>
    </row>
    <row r="75" spans="1:24" x14ac:dyDescent="0.35">
      <c r="B75" s="24">
        <v>4.8600000000000003</v>
      </c>
      <c r="C75" s="24">
        <v>2.95</v>
      </c>
      <c r="D75" s="24">
        <v>10.78</v>
      </c>
      <c r="E75" s="24">
        <v>51.74</v>
      </c>
      <c r="F75" s="24">
        <v>2.16</v>
      </c>
      <c r="G75" s="24">
        <v>3.55</v>
      </c>
      <c r="H75" s="24">
        <v>7.39</v>
      </c>
      <c r="I75" s="24">
        <v>0.2223</v>
      </c>
      <c r="J75" s="24">
        <v>15.46</v>
      </c>
      <c r="K75" s="24">
        <v>0.9123</v>
      </c>
      <c r="L75" s="107">
        <v>99.112300000000005</v>
      </c>
      <c r="N75" s="21">
        <v>4.9035286235916224</v>
      </c>
      <c r="O75" s="21">
        <v>2.9764216953899769</v>
      </c>
      <c r="P75" s="21">
        <v>10.876551144509811</v>
      </c>
      <c r="Q75" s="21">
        <v>52.203409667619461</v>
      </c>
      <c r="R75" s="21">
        <v>2.1793460549296104</v>
      </c>
      <c r="S75" s="21">
        <v>3.5817955995370903</v>
      </c>
      <c r="T75" s="21">
        <v>7.4561885860786186</v>
      </c>
      <c r="U75" s="21">
        <v>0.2242910314865057</v>
      </c>
      <c r="V75" s="21">
        <v>15.598467596857301</v>
      </c>
      <c r="W75" s="21">
        <v>0.92047102125568681</v>
      </c>
      <c r="X75" s="21">
        <v>100</v>
      </c>
    </row>
    <row r="76" spans="1:24" x14ac:dyDescent="0.35">
      <c r="B76" s="24">
        <v>5.85</v>
      </c>
      <c r="C76" s="24">
        <v>3.28</v>
      </c>
      <c r="D76" s="24">
        <v>10.46</v>
      </c>
      <c r="E76" s="24">
        <v>51.42</v>
      </c>
      <c r="F76" s="24">
        <v>2.15</v>
      </c>
      <c r="G76" s="24">
        <v>3.44</v>
      </c>
      <c r="H76" s="24">
        <v>6.68</v>
      </c>
      <c r="I76" s="24">
        <v>0.13900000000000001</v>
      </c>
      <c r="J76" s="24">
        <v>15.86</v>
      </c>
      <c r="K76" s="24">
        <v>0.98829999999999996</v>
      </c>
      <c r="L76" s="107">
        <v>99.278999999999996</v>
      </c>
      <c r="N76" s="21">
        <v>5.8924848155198983</v>
      </c>
      <c r="O76" s="21">
        <v>3.303820546137652</v>
      </c>
      <c r="P76" s="21">
        <v>10.535964302621906</v>
      </c>
      <c r="Q76" s="21">
        <v>51.793430634877467</v>
      </c>
      <c r="R76" s="21">
        <v>2.1656140774987662</v>
      </c>
      <c r="S76" s="21">
        <v>3.4649825239980259</v>
      </c>
      <c r="T76" s="21">
        <v>6.7285125756705852</v>
      </c>
      <c r="U76" s="21">
        <v>0.14000946826619931</v>
      </c>
      <c r="V76" s="21">
        <v>15.975181055409502</v>
      </c>
      <c r="W76" s="21">
        <v>0.99547739199629326</v>
      </c>
      <c r="X76" s="21">
        <v>100</v>
      </c>
    </row>
    <row r="77" spans="1:24" x14ac:dyDescent="0.35">
      <c r="B77" s="24">
        <v>5.4</v>
      </c>
      <c r="C77" s="24">
        <v>3.24</v>
      </c>
      <c r="D77" s="24">
        <v>10.119999999999999</v>
      </c>
      <c r="E77" s="24">
        <v>51.16</v>
      </c>
      <c r="F77" s="24">
        <v>2.23</v>
      </c>
      <c r="G77" s="24">
        <v>3.75</v>
      </c>
      <c r="H77" s="24">
        <v>7.06</v>
      </c>
      <c r="I77" s="24">
        <v>0.32029999999999997</v>
      </c>
      <c r="J77" s="24">
        <v>15.32</v>
      </c>
      <c r="K77" s="24">
        <v>1.0404</v>
      </c>
      <c r="L77" s="107">
        <v>98.600300000000004</v>
      </c>
      <c r="N77" s="21">
        <v>5.4766567647360098</v>
      </c>
      <c r="O77" s="21">
        <v>3.2859940588416063</v>
      </c>
      <c r="P77" s="21">
        <v>10.263660455394151</v>
      </c>
      <c r="Q77" s="21">
        <v>51.88625186738782</v>
      </c>
      <c r="R77" s="21">
        <v>2.2616564046965375</v>
      </c>
      <c r="S77" s="21">
        <v>3.8032338644000068</v>
      </c>
      <c r="T77" s="21">
        <v>7.1602216220437453</v>
      </c>
      <c r="U77" s="21">
        <v>0.32484688180461918</v>
      </c>
      <c r="V77" s="21">
        <v>15.537478080695493</v>
      </c>
      <c r="W77" s="21">
        <v>1.0551692033391378</v>
      </c>
      <c r="X77" s="21">
        <v>100</v>
      </c>
    </row>
    <row r="78" spans="1:24" x14ac:dyDescent="0.35">
      <c r="B78" s="24">
        <v>6.07</v>
      </c>
      <c r="C78" s="24">
        <v>2.81</v>
      </c>
      <c r="D78" s="24">
        <v>10.119999999999999</v>
      </c>
      <c r="E78" s="24">
        <v>51.27</v>
      </c>
      <c r="F78" s="24">
        <v>2.1</v>
      </c>
      <c r="G78" s="24">
        <v>3.45</v>
      </c>
      <c r="H78" s="24">
        <v>7.26</v>
      </c>
      <c r="I78" s="24">
        <v>0.2334</v>
      </c>
      <c r="J78" s="24">
        <v>15.31</v>
      </c>
      <c r="K78" s="24">
        <v>0.98009999999999997</v>
      </c>
      <c r="L78" s="107">
        <v>98.623400000000018</v>
      </c>
      <c r="N78" s="21">
        <v>6.154725957531376</v>
      </c>
      <c r="O78" s="21">
        <v>2.8492223954964029</v>
      </c>
      <c r="P78" s="21">
        <v>10.261256456378504</v>
      </c>
      <c r="Q78" s="21">
        <v>51.985634240961062</v>
      </c>
      <c r="R78" s="21">
        <v>2.1293121105133261</v>
      </c>
      <c r="S78" s="21">
        <v>3.4981556101290363</v>
      </c>
      <c r="T78" s="21">
        <v>7.361336153488927</v>
      </c>
      <c r="U78" s="21">
        <v>0.23665783171133822</v>
      </c>
      <c r="V78" s="21">
        <v>15.523699243790013</v>
      </c>
      <c r="W78" s="21">
        <v>0.99378038072100505</v>
      </c>
      <c r="X78" s="21">
        <v>100</v>
      </c>
    </row>
    <row r="79" spans="1:24" x14ac:dyDescent="0.35">
      <c r="B79" s="24">
        <v>5.5</v>
      </c>
      <c r="C79" s="24">
        <v>3.18</v>
      </c>
      <c r="D79" s="24">
        <v>11.18</v>
      </c>
      <c r="E79" s="24">
        <v>51.51</v>
      </c>
      <c r="F79" s="24">
        <v>2.11</v>
      </c>
      <c r="G79" s="24">
        <v>3.46</v>
      </c>
      <c r="H79" s="24">
        <v>6.87</v>
      </c>
      <c r="I79" s="24">
        <v>0.2581</v>
      </c>
      <c r="J79" s="24">
        <v>15.13</v>
      </c>
      <c r="K79" s="24">
        <v>1.2081999999999999</v>
      </c>
      <c r="L79" s="107">
        <v>99.198099999999997</v>
      </c>
      <c r="N79" s="21">
        <v>5.5444610330238184</v>
      </c>
      <c r="O79" s="21">
        <v>3.2057065609119535</v>
      </c>
      <c r="P79" s="21">
        <v>11.270377154401142</v>
      </c>
      <c r="Q79" s="21">
        <v>51.926397783828527</v>
      </c>
      <c r="R79" s="21">
        <v>2.1270568690327738</v>
      </c>
      <c r="S79" s="21">
        <v>3.4879700316840747</v>
      </c>
      <c r="T79" s="21">
        <v>6.925535872158842</v>
      </c>
      <c r="U79" s="21">
        <v>0.26018643502244498</v>
      </c>
      <c r="V79" s="21">
        <v>15.252308259936431</v>
      </c>
      <c r="W79" s="21">
        <v>1.2179668763817049</v>
      </c>
      <c r="X79" s="21">
        <v>100</v>
      </c>
    </row>
    <row r="80" spans="1:24" x14ac:dyDescent="0.35">
      <c r="B80" s="24">
        <v>5.59</v>
      </c>
      <c r="C80" s="24">
        <v>2.72</v>
      </c>
      <c r="D80" s="24">
        <v>10.73</v>
      </c>
      <c r="E80" s="24">
        <v>50.98</v>
      </c>
      <c r="F80" s="24">
        <v>2.09</v>
      </c>
      <c r="G80" s="24">
        <v>3.66</v>
      </c>
      <c r="H80" s="24">
        <v>7.39</v>
      </c>
      <c r="I80" s="24">
        <v>0.21290000000000001</v>
      </c>
      <c r="J80" s="24">
        <v>15.74</v>
      </c>
      <c r="K80" s="24">
        <v>0.91639999999999999</v>
      </c>
      <c r="L80" s="107">
        <v>99.112899999999996</v>
      </c>
      <c r="N80" s="21">
        <v>5.640032730350943</v>
      </c>
      <c r="O80" s="21">
        <v>2.7443450852512643</v>
      </c>
      <c r="P80" s="21">
        <v>10.826037781156641</v>
      </c>
      <c r="Q80" s="21">
        <v>51.436291340481411</v>
      </c>
      <c r="R80" s="21">
        <v>2.1087063338879197</v>
      </c>
      <c r="S80" s="21">
        <v>3.6927584603013335</v>
      </c>
      <c r="T80" s="21">
        <v>7.4561434485319271</v>
      </c>
      <c r="U80" s="21">
        <v>0.2148055399448508</v>
      </c>
      <c r="V80" s="21">
        <v>15.880879280093712</v>
      </c>
      <c r="W80" s="21">
        <v>0.92460214563391852</v>
      </c>
      <c r="X80" s="21">
        <v>100</v>
      </c>
    </row>
    <row r="81" spans="2:24" x14ac:dyDescent="0.35">
      <c r="B81" s="24">
        <v>4.97</v>
      </c>
      <c r="C81" s="24">
        <v>2.89</v>
      </c>
      <c r="D81" s="24">
        <v>10.44</v>
      </c>
      <c r="E81" s="24">
        <v>51.88</v>
      </c>
      <c r="F81" s="24">
        <v>2.09</v>
      </c>
      <c r="G81" s="24">
        <v>3.51</v>
      </c>
      <c r="H81" s="24">
        <v>7.33</v>
      </c>
      <c r="I81" s="24">
        <v>0.22520000000000001</v>
      </c>
      <c r="J81" s="24">
        <v>15.69</v>
      </c>
      <c r="K81" s="24">
        <v>1.0943000000000001</v>
      </c>
      <c r="L81" s="107">
        <v>99.025200000000012</v>
      </c>
      <c r="N81" s="21">
        <v>5.0189244757900005</v>
      </c>
      <c r="O81" s="21">
        <v>2.9184490412541453</v>
      </c>
      <c r="P81" s="21">
        <v>10.542770931035735</v>
      </c>
      <c r="Q81" s="21">
        <v>52.390704588327011</v>
      </c>
      <c r="R81" s="21">
        <v>2.1105738741249698</v>
      </c>
      <c r="S81" s="21">
        <v>3.5445522957792552</v>
      </c>
      <c r="T81" s="21">
        <v>7.4021562188210668</v>
      </c>
      <c r="U81" s="21">
        <v>0.2274168595468628</v>
      </c>
      <c r="V81" s="21">
        <v>15.844451715320945</v>
      </c>
      <c r="W81" s="21">
        <v>1.1050722442368206</v>
      </c>
      <c r="X81" s="21">
        <v>100</v>
      </c>
    </row>
    <row r="82" spans="2:24" x14ac:dyDescent="0.35">
      <c r="B82" s="24">
        <v>5.2</v>
      </c>
      <c r="C82" s="24">
        <v>2.9</v>
      </c>
      <c r="D82" s="24">
        <v>10.77</v>
      </c>
      <c r="E82" s="24">
        <v>50.83</v>
      </c>
      <c r="F82" s="24">
        <v>2.15</v>
      </c>
      <c r="G82" s="24">
        <v>3.55</v>
      </c>
      <c r="H82" s="24">
        <v>7.08</v>
      </c>
      <c r="I82" s="24">
        <v>0.27450000000000002</v>
      </c>
      <c r="J82" s="24">
        <v>15.28</v>
      </c>
      <c r="K82" s="24">
        <v>0.97789999999999999</v>
      </c>
      <c r="L82" s="107">
        <v>98.034499999999994</v>
      </c>
      <c r="N82" s="21">
        <v>5.3042551346719788</v>
      </c>
      <c r="O82" s="21">
        <v>2.9581422866439877</v>
      </c>
      <c r="P82" s="21">
        <v>10.985928423157155</v>
      </c>
      <c r="Q82" s="21">
        <v>51.84909394141858</v>
      </c>
      <c r="R82" s="21">
        <v>2.1931054883739911</v>
      </c>
      <c r="S82" s="21">
        <v>3.6211741784779852</v>
      </c>
      <c r="T82" s="21">
        <v>7.2219473756687709</v>
      </c>
      <c r="U82" s="21">
        <v>0.28000346816681887</v>
      </c>
      <c r="V82" s="21">
        <v>15.586349703420735</v>
      </c>
      <c r="W82" s="21">
        <v>0.99750598003763979</v>
      </c>
      <c r="X82" s="21">
        <v>100</v>
      </c>
    </row>
    <row r="83" spans="2:24" x14ac:dyDescent="0.35">
      <c r="B83" s="24">
        <v>5.62</v>
      </c>
      <c r="C83" s="24">
        <v>2.83</v>
      </c>
      <c r="D83" s="24">
        <v>10.16</v>
      </c>
      <c r="E83" s="24">
        <v>51.21</v>
      </c>
      <c r="F83" s="24">
        <v>2.13</v>
      </c>
      <c r="G83" s="24">
        <v>3.42</v>
      </c>
      <c r="H83" s="24">
        <v>7.27</v>
      </c>
      <c r="I83" s="24">
        <v>0.14369999999999999</v>
      </c>
      <c r="J83" s="24">
        <v>15.6</v>
      </c>
      <c r="K83" s="24">
        <v>0.9798</v>
      </c>
      <c r="L83" s="107">
        <v>98.383699999999976</v>
      </c>
      <c r="N83" s="21">
        <v>5.7123283633366118</v>
      </c>
      <c r="O83" s="21">
        <v>2.8764927523563362</v>
      </c>
      <c r="P83" s="21">
        <v>10.326913909519568</v>
      </c>
      <c r="Q83" s="21">
        <v>52.051305246702462</v>
      </c>
      <c r="R83" s="21">
        <v>2.1649927782752636</v>
      </c>
      <c r="S83" s="21">
        <v>3.4761855876532404</v>
      </c>
      <c r="T83" s="21">
        <v>7.3894354450991395</v>
      </c>
      <c r="U83" s="21">
        <v>0.14606078039350018</v>
      </c>
      <c r="V83" s="21">
        <v>15.856285136663903</v>
      </c>
      <c r="W83" s="21">
        <v>0.99589667800662129</v>
      </c>
      <c r="X83" s="21">
        <v>100</v>
      </c>
    </row>
    <row r="84" spans="2:24" x14ac:dyDescent="0.35">
      <c r="B84" s="24">
        <v>5.49</v>
      </c>
      <c r="C84" s="24">
        <v>4.3</v>
      </c>
      <c r="D84" s="24">
        <v>10.61</v>
      </c>
      <c r="E84" s="24">
        <v>51.68</v>
      </c>
      <c r="F84" s="24">
        <v>2.14</v>
      </c>
      <c r="G84" s="24">
        <v>3.27</v>
      </c>
      <c r="H84" s="24">
        <v>6.1</v>
      </c>
      <c r="I84" s="24">
        <v>0.1661</v>
      </c>
      <c r="J84" s="24">
        <v>15.76</v>
      </c>
      <c r="K84" s="24">
        <v>0.96719999999999995</v>
      </c>
      <c r="L84" s="107">
        <v>99.516099999999994</v>
      </c>
      <c r="N84" s="21">
        <v>5.5166952885010572</v>
      </c>
      <c r="O84" s="21">
        <v>4.320908878060937</v>
      </c>
      <c r="P84" s="21">
        <v>10.661591440982916</v>
      </c>
      <c r="Q84" s="21">
        <v>51.931295539113776</v>
      </c>
      <c r="R84" s="21">
        <v>2.1504058137326525</v>
      </c>
      <c r="S84" s="21">
        <v>3.2859004723858756</v>
      </c>
      <c r="T84" s="21">
        <v>6.1296614316678406</v>
      </c>
      <c r="U84" s="21">
        <v>0.16690766619672598</v>
      </c>
      <c r="V84" s="21">
        <v>15.836633469358224</v>
      </c>
      <c r="W84" s="21">
        <v>0.97190303880477624</v>
      </c>
      <c r="X84" s="21">
        <v>100</v>
      </c>
    </row>
    <row r="85" spans="2:24" x14ac:dyDescent="0.35">
      <c r="B85" s="24">
        <v>4.95</v>
      </c>
      <c r="C85" s="24">
        <v>2.93</v>
      </c>
      <c r="D85" s="24">
        <v>10.74</v>
      </c>
      <c r="E85" s="24">
        <v>51.58</v>
      </c>
      <c r="F85" s="24">
        <v>2.13</v>
      </c>
      <c r="G85" s="24">
        <v>3.3</v>
      </c>
      <c r="H85" s="24">
        <v>7.14</v>
      </c>
      <c r="I85" s="24">
        <v>0.2175</v>
      </c>
      <c r="J85" s="24">
        <v>15.46</v>
      </c>
      <c r="K85" s="24">
        <v>0.96540000000000004</v>
      </c>
      <c r="L85" s="107">
        <v>98.447499999999991</v>
      </c>
      <c r="N85" s="21">
        <v>5.0280606414586462</v>
      </c>
      <c r="O85" s="21">
        <v>2.9762055918128958</v>
      </c>
      <c r="P85" s="21">
        <v>10.909367937225426</v>
      </c>
      <c r="Q85" s="21">
        <v>52.393407653825641</v>
      </c>
      <c r="R85" s="21">
        <v>2.1635897305670535</v>
      </c>
      <c r="S85" s="21">
        <v>3.3520404276390972</v>
      </c>
      <c r="T85" s="21">
        <v>7.2525965616191375</v>
      </c>
      <c r="U85" s="21">
        <v>0.22092993727621324</v>
      </c>
      <c r="V85" s="21">
        <v>15.703801518575894</v>
      </c>
      <c r="W85" s="21">
        <v>0.98062419055841965</v>
      </c>
      <c r="X85" s="21">
        <v>100</v>
      </c>
    </row>
    <row r="86" spans="2:24" x14ac:dyDescent="0.35">
      <c r="B86" s="24">
        <v>5.62</v>
      </c>
      <c r="C86" s="24">
        <v>2.83</v>
      </c>
      <c r="D86" s="24">
        <v>10.58</v>
      </c>
      <c r="E86" s="24">
        <v>50.97</v>
      </c>
      <c r="F86" s="24">
        <v>2.13</v>
      </c>
      <c r="G86" s="24">
        <v>3.51</v>
      </c>
      <c r="H86" s="24">
        <v>7.18</v>
      </c>
      <c r="I86" s="24">
        <v>0.16969999999999999</v>
      </c>
      <c r="J86" s="24">
        <v>15.66</v>
      </c>
      <c r="K86" s="24">
        <v>0.95779999999999998</v>
      </c>
      <c r="L86" s="107">
        <v>98.649699999999996</v>
      </c>
      <c r="N86" s="21">
        <v>5.6969255861903285</v>
      </c>
      <c r="O86" s="21">
        <v>2.8687365496296491</v>
      </c>
      <c r="P86" s="21">
        <v>10.724817206742648</v>
      </c>
      <c r="Q86" s="21">
        <v>51.667668528135415</v>
      </c>
      <c r="R86" s="21">
        <v>2.1591550709226688</v>
      </c>
      <c r="S86" s="21">
        <v>3.5580442718021446</v>
      </c>
      <c r="T86" s="21">
        <v>7.2782785958801695</v>
      </c>
      <c r="U86" s="21">
        <v>0.17202282419510651</v>
      </c>
      <c r="V86" s="21">
        <v>15.874351366501877</v>
      </c>
      <c r="W86" s="21">
        <v>0.97091020043649401</v>
      </c>
      <c r="X86" s="21">
        <v>100</v>
      </c>
    </row>
    <row r="87" spans="2:24" x14ac:dyDescent="0.35">
      <c r="B87" s="24">
        <v>5.09</v>
      </c>
      <c r="C87" s="24">
        <v>2.88</v>
      </c>
      <c r="D87" s="24">
        <v>10.27</v>
      </c>
      <c r="E87" s="24">
        <v>51.31</v>
      </c>
      <c r="F87" s="24">
        <v>2.17</v>
      </c>
      <c r="G87" s="24">
        <v>3.57</v>
      </c>
      <c r="H87" s="24">
        <v>7.42</v>
      </c>
      <c r="I87" s="24">
        <v>0.27129999999999999</v>
      </c>
      <c r="J87" s="24">
        <v>15.61</v>
      </c>
      <c r="K87" s="24">
        <v>0.95450000000000002</v>
      </c>
      <c r="L87" s="107">
        <v>98.59129999999999</v>
      </c>
      <c r="N87" s="21">
        <v>5.1627273400391323</v>
      </c>
      <c r="O87" s="21">
        <v>2.9211502434799015</v>
      </c>
      <c r="P87" s="21">
        <v>10.41674062518701</v>
      </c>
      <c r="Q87" s="21">
        <v>52.043131594775616</v>
      </c>
      <c r="R87" s="21">
        <v>2.2010055653997869</v>
      </c>
      <c r="S87" s="21">
        <v>3.6210091559802948</v>
      </c>
      <c r="T87" s="21">
        <v>7.5260190300766912</v>
      </c>
      <c r="U87" s="21">
        <v>0.27517641008892263</v>
      </c>
      <c r="V87" s="21">
        <v>15.833040034972662</v>
      </c>
      <c r="W87" s="21">
        <v>0.9681381622922105</v>
      </c>
      <c r="X87" s="21">
        <v>100</v>
      </c>
    </row>
    <row r="88" spans="2:24" x14ac:dyDescent="0.35">
      <c r="B88" s="24">
        <v>4.7</v>
      </c>
      <c r="C88" s="24">
        <v>2.87</v>
      </c>
      <c r="D88" s="24">
        <v>10.79</v>
      </c>
      <c r="E88" s="24">
        <v>51.69</v>
      </c>
      <c r="F88" s="24">
        <v>2.21</v>
      </c>
      <c r="G88" s="24">
        <v>3.36</v>
      </c>
      <c r="H88" s="24">
        <v>7.14</v>
      </c>
      <c r="I88" s="24">
        <v>0.36520000000000002</v>
      </c>
      <c r="J88" s="24">
        <v>15.36</v>
      </c>
      <c r="K88" s="24">
        <v>1.0014000000000001</v>
      </c>
      <c r="L88" s="107">
        <v>98.485199999999992</v>
      </c>
      <c r="N88" s="21">
        <v>4.7722906589010332</v>
      </c>
      <c r="O88" s="21">
        <v>2.9141434449033969</v>
      </c>
      <c r="P88" s="21">
        <v>10.955960895647266</v>
      </c>
      <c r="Q88" s="21">
        <v>52.485043437998812</v>
      </c>
      <c r="R88" s="21">
        <v>2.2439919906747412</v>
      </c>
      <c r="S88" s="21">
        <v>3.4116801306186106</v>
      </c>
      <c r="T88" s="21">
        <v>7.2498202775645479</v>
      </c>
      <c r="U88" s="21">
        <v>0.37081713800652283</v>
      </c>
      <c r="V88" s="21">
        <v>15.596252025685079</v>
      </c>
      <c r="W88" s="21">
        <v>1.0168025246432968</v>
      </c>
      <c r="X88" s="21">
        <v>100</v>
      </c>
    </row>
    <row r="89" spans="2:24" x14ac:dyDescent="0.35">
      <c r="B89" s="24">
        <v>5.0999999999999996</v>
      </c>
      <c r="C89" s="24">
        <v>2.75</v>
      </c>
      <c r="D89" s="24">
        <v>10.61</v>
      </c>
      <c r="E89" s="24">
        <v>51.23</v>
      </c>
      <c r="F89" s="24">
        <v>2.06</v>
      </c>
      <c r="G89" s="24">
        <v>3.56</v>
      </c>
      <c r="H89" s="24">
        <v>7.34</v>
      </c>
      <c r="I89" s="24">
        <v>0.19070000000000001</v>
      </c>
      <c r="J89" s="24">
        <v>15.59</v>
      </c>
      <c r="K89" s="24">
        <v>1.0084</v>
      </c>
      <c r="L89" s="107">
        <v>98.430700000000016</v>
      </c>
      <c r="N89" s="21">
        <v>5.1813103025783613</v>
      </c>
      <c r="O89" s="21">
        <v>2.7938437906059792</v>
      </c>
      <c r="P89" s="21">
        <v>10.779157315756159</v>
      </c>
      <c r="Q89" s="21">
        <v>52.046769960997928</v>
      </c>
      <c r="R89" s="21">
        <v>2.0928429849630241</v>
      </c>
      <c r="S89" s="21">
        <v>3.6167577798390131</v>
      </c>
      <c r="T89" s="21">
        <v>7.4570230629265044</v>
      </c>
      <c r="U89" s="21">
        <v>0.19374036758856736</v>
      </c>
      <c r="V89" s="21">
        <v>15.838554434744442</v>
      </c>
      <c r="W89" s="21">
        <v>1.024477119435298</v>
      </c>
      <c r="X89" s="21">
        <v>100</v>
      </c>
    </row>
    <row r="90" spans="2:24" x14ac:dyDescent="0.35">
      <c r="B90" s="24">
        <v>4.9400000000000004</v>
      </c>
      <c r="C90" s="24">
        <v>3.49</v>
      </c>
      <c r="D90" s="24">
        <v>10</v>
      </c>
      <c r="E90" s="24">
        <v>51.37</v>
      </c>
      <c r="F90" s="24">
        <v>2.1</v>
      </c>
      <c r="G90" s="24">
        <v>3.11</v>
      </c>
      <c r="H90" s="24">
        <v>6.96</v>
      </c>
      <c r="I90" s="24">
        <v>0.14829999999999999</v>
      </c>
      <c r="J90" s="24">
        <v>15.46</v>
      </c>
      <c r="K90" s="24">
        <v>0.95589999999999997</v>
      </c>
      <c r="L90" s="107">
        <v>98.534300000000002</v>
      </c>
      <c r="N90" s="21">
        <v>5.0134826146834151</v>
      </c>
      <c r="O90" s="21">
        <v>3.541913831021279</v>
      </c>
      <c r="P90" s="21">
        <v>10.148750232152661</v>
      </c>
      <c r="Q90" s="21">
        <v>52.134129942568222</v>
      </c>
      <c r="R90" s="21">
        <v>2.131237548752059</v>
      </c>
      <c r="S90" s="21">
        <v>3.1562613221994775</v>
      </c>
      <c r="T90" s="21">
        <v>7.0635301615782522</v>
      </c>
      <c r="U90" s="21">
        <v>0.15050596594282398</v>
      </c>
      <c r="V90" s="21">
        <v>15.689967858908016</v>
      </c>
      <c r="W90" s="21">
        <v>0.97011903469147276</v>
      </c>
      <c r="X90" s="21">
        <v>100</v>
      </c>
    </row>
    <row r="91" spans="2:24" x14ac:dyDescent="0.35">
      <c r="B91" s="24">
        <v>5.19</v>
      </c>
      <c r="C91" s="24">
        <v>2.85</v>
      </c>
      <c r="D91" s="24">
        <v>10.039999999999999</v>
      </c>
      <c r="E91" s="24">
        <v>51.07</v>
      </c>
      <c r="F91" s="24">
        <v>2.0099999999999998</v>
      </c>
      <c r="G91" s="24">
        <v>3.4</v>
      </c>
      <c r="H91" s="24">
        <v>7.09</v>
      </c>
      <c r="I91" s="24">
        <v>0.22359999999999999</v>
      </c>
      <c r="J91" s="24">
        <v>15.22</v>
      </c>
      <c r="K91" s="24">
        <v>0.90710000000000002</v>
      </c>
      <c r="L91" s="107">
        <v>98.000799999999998</v>
      </c>
      <c r="N91" s="21">
        <v>5.2958751357131781</v>
      </c>
      <c r="O91" s="21">
        <v>2.9081395253916296</v>
      </c>
      <c r="P91" s="21">
        <v>10.244814328046301</v>
      </c>
      <c r="Q91" s="21">
        <v>52.111819495351064</v>
      </c>
      <c r="R91" s="21">
        <v>2.0510036652762018</v>
      </c>
      <c r="S91" s="21">
        <v>3.4693594338005402</v>
      </c>
      <c r="T91" s="21">
        <v>7.2346348193075976</v>
      </c>
      <c r="U91" s="21">
        <v>0.22816140276405908</v>
      </c>
      <c r="V91" s="21">
        <v>15.530485465424773</v>
      </c>
      <c r="W91" s="21">
        <v>0.92560468894131476</v>
      </c>
      <c r="X91" s="21">
        <v>100</v>
      </c>
    </row>
    <row r="92" spans="2:24" x14ac:dyDescent="0.35">
      <c r="B92" s="24">
        <v>2.9</v>
      </c>
      <c r="C92" s="24">
        <v>3.85</v>
      </c>
      <c r="D92" s="24">
        <v>10.050000000000001</v>
      </c>
      <c r="E92" s="24">
        <v>51.72</v>
      </c>
      <c r="F92" s="24">
        <v>2.02</v>
      </c>
      <c r="G92" s="24">
        <v>3.42</v>
      </c>
      <c r="H92" s="24">
        <v>7.23</v>
      </c>
      <c r="I92" s="24">
        <v>0.2104</v>
      </c>
      <c r="J92" s="24">
        <v>15.16</v>
      </c>
      <c r="K92" s="24">
        <v>1.0457000000000001</v>
      </c>
      <c r="L92" s="107">
        <v>97.606200000000001</v>
      </c>
      <c r="N92" s="21">
        <v>2.9711227360557011</v>
      </c>
      <c r="O92" s="21">
        <v>3.9444215633842936</v>
      </c>
      <c r="P92" s="21">
        <v>10.296477068055104</v>
      </c>
      <c r="Q92" s="21">
        <v>52.988437209931341</v>
      </c>
      <c r="R92" s="21">
        <v>2.0695406644250061</v>
      </c>
      <c r="S92" s="21">
        <v>3.5038757783829304</v>
      </c>
      <c r="T92" s="21">
        <v>7.4073163385112828</v>
      </c>
      <c r="U92" s="21">
        <v>0.21556007712624811</v>
      </c>
      <c r="V92" s="21">
        <v>15.531800234001528</v>
      </c>
      <c r="W92" s="21">
        <v>1.0713458776184301</v>
      </c>
      <c r="X92" s="21">
        <v>100</v>
      </c>
    </row>
    <row r="93" spans="2:24" x14ac:dyDescent="0.35">
      <c r="B93" s="24">
        <v>3.01</v>
      </c>
      <c r="C93" s="24">
        <v>3.8</v>
      </c>
      <c r="D93" s="24">
        <v>10.74</v>
      </c>
      <c r="E93" s="24">
        <v>51.66</v>
      </c>
      <c r="F93" s="24">
        <v>1.99</v>
      </c>
      <c r="G93" s="24">
        <v>3.74</v>
      </c>
      <c r="H93" s="24">
        <v>6.73</v>
      </c>
      <c r="I93" s="24">
        <v>0.29110000000000003</v>
      </c>
      <c r="J93" s="24">
        <v>15.38</v>
      </c>
      <c r="K93" s="24">
        <v>1.0113000000000001</v>
      </c>
      <c r="L93" s="107">
        <v>98.352400000000003</v>
      </c>
      <c r="N93" s="21">
        <v>3.0604235382156406</v>
      </c>
      <c r="O93" s="21">
        <v>3.8636576229964898</v>
      </c>
      <c r="P93" s="21">
        <v>10.919916544995344</v>
      </c>
      <c r="Q93" s="21">
        <v>52.525408632631233</v>
      </c>
      <c r="R93" s="21">
        <v>2.0233364920428984</v>
      </c>
      <c r="S93" s="21">
        <v>3.8026525026333879</v>
      </c>
      <c r="T93" s="21">
        <v>6.8427410007279947</v>
      </c>
      <c r="U93" s="21">
        <v>0.29597650896165223</v>
      </c>
      <c r="V93" s="21">
        <v>15.637645853075268</v>
      </c>
      <c r="W93" s="21">
        <v>1.0282413037200924</v>
      </c>
      <c r="X93" s="21">
        <v>100</v>
      </c>
    </row>
    <row r="94" spans="2:24" x14ac:dyDescent="0.35">
      <c r="B94" s="24">
        <v>5.17</v>
      </c>
      <c r="C94" s="24">
        <v>2.34</v>
      </c>
      <c r="D94" s="24">
        <v>9.77</v>
      </c>
      <c r="E94" s="24">
        <v>50.88</v>
      </c>
      <c r="F94" s="24">
        <v>1.84</v>
      </c>
      <c r="G94" s="24">
        <v>3.9</v>
      </c>
      <c r="H94" s="24">
        <v>7.86</v>
      </c>
      <c r="I94" s="24">
        <v>0.15229999999999999</v>
      </c>
      <c r="J94" s="24">
        <v>16.09</v>
      </c>
      <c r="K94" s="24">
        <v>0.74</v>
      </c>
      <c r="L94" s="107">
        <v>98.742400000000004</v>
      </c>
      <c r="N94" s="21">
        <v>5.2358459992870339</v>
      </c>
      <c r="O94" s="21">
        <v>2.3698026379751753</v>
      </c>
      <c r="P94" s="21">
        <v>9.8944323816313968</v>
      </c>
      <c r="Q94" s="21">
        <v>51.528016333408956</v>
      </c>
      <c r="R94" s="21">
        <v>1.8634345529377452</v>
      </c>
      <c r="S94" s="21">
        <v>3.9496710632919596</v>
      </c>
      <c r="T94" s="21">
        <v>7.9601062967884104</v>
      </c>
      <c r="U94" s="21">
        <v>0.15423971870240138</v>
      </c>
      <c r="V94" s="21">
        <v>16.294924976504522</v>
      </c>
      <c r="W94" s="21">
        <v>0.74942476585539741</v>
      </c>
      <c r="X94" s="21">
        <v>100</v>
      </c>
    </row>
    <row r="95" spans="2:24" x14ac:dyDescent="0.35">
      <c r="B95" s="24">
        <v>4.91</v>
      </c>
      <c r="C95" s="24">
        <v>2.93</v>
      </c>
      <c r="D95" s="24">
        <v>10.7</v>
      </c>
      <c r="E95" s="24">
        <v>51.67</v>
      </c>
      <c r="F95" s="24">
        <v>2.02</v>
      </c>
      <c r="G95" s="24">
        <v>3.31</v>
      </c>
      <c r="H95" s="24">
        <v>6.79</v>
      </c>
      <c r="I95" s="24">
        <v>0.33300000000000002</v>
      </c>
      <c r="J95" s="24">
        <v>15.22</v>
      </c>
      <c r="K95" s="24">
        <v>0.89959999999999996</v>
      </c>
      <c r="L95" s="107">
        <v>98.782600000000002</v>
      </c>
      <c r="N95" s="21">
        <v>4.9705110009252644</v>
      </c>
      <c r="O95" s="21">
        <v>2.9661094160307586</v>
      </c>
      <c r="P95" s="21">
        <v>10.831867150692529</v>
      </c>
      <c r="Q95" s="21">
        <v>52.306782773484393</v>
      </c>
      <c r="R95" s="21">
        <v>2.0448945462055059</v>
      </c>
      <c r="S95" s="21">
        <v>3.3507925484852596</v>
      </c>
      <c r="T95" s="21">
        <v>6.8736801825422686</v>
      </c>
      <c r="U95" s="21">
        <v>0.33710390291407599</v>
      </c>
      <c r="V95" s="21">
        <v>15.407571778835544</v>
      </c>
      <c r="W95" s="21">
        <v>0.91068669988439255</v>
      </c>
      <c r="X95" s="21">
        <v>100</v>
      </c>
    </row>
    <row r="96" spans="2:24" x14ac:dyDescent="0.35">
      <c r="B96" s="24">
        <v>4.78</v>
      </c>
      <c r="C96" s="24">
        <v>2.77</v>
      </c>
      <c r="D96" s="24">
        <v>10.06</v>
      </c>
      <c r="E96" s="24">
        <v>50.33</v>
      </c>
      <c r="F96" s="24">
        <v>2.0499999999999998</v>
      </c>
      <c r="G96" s="24">
        <v>3.32</v>
      </c>
      <c r="H96" s="24">
        <v>6.81</v>
      </c>
      <c r="I96" s="24">
        <v>0.1056</v>
      </c>
      <c r="J96" s="24">
        <v>14.69</v>
      </c>
      <c r="K96" s="24">
        <v>0.94969999999999999</v>
      </c>
      <c r="L96" s="107">
        <v>95.865399999999994</v>
      </c>
      <c r="N96" s="21">
        <v>4.9861576752404941</v>
      </c>
      <c r="O96" s="21">
        <v>2.8894679415096585</v>
      </c>
      <c r="P96" s="21">
        <v>10.493879960861793</v>
      </c>
      <c r="Q96" s="21">
        <v>52.500693680931811</v>
      </c>
      <c r="R96" s="21">
        <v>2.1384149025612995</v>
      </c>
      <c r="S96" s="21">
        <v>3.4631890129285434</v>
      </c>
      <c r="T96" s="21">
        <v>7.10370999338656</v>
      </c>
      <c r="U96" s="21">
        <v>0.11015444571242597</v>
      </c>
      <c r="V96" s="21">
        <v>15.323568252988043</v>
      </c>
      <c r="W96" s="21">
        <v>0.99065982095730054</v>
      </c>
      <c r="X96" s="21">
        <v>100</v>
      </c>
    </row>
    <row r="97" spans="2:24" x14ac:dyDescent="0.35">
      <c r="B97" s="24">
        <v>5.2</v>
      </c>
      <c r="C97" s="24">
        <v>2.79</v>
      </c>
      <c r="D97" s="24">
        <v>9.7100000000000009</v>
      </c>
      <c r="E97" s="24">
        <v>50.74</v>
      </c>
      <c r="F97" s="24">
        <v>1.99</v>
      </c>
      <c r="G97" s="24">
        <v>3.55</v>
      </c>
      <c r="H97" s="24">
        <v>7.19</v>
      </c>
      <c r="I97" s="24">
        <v>0.27239999999999998</v>
      </c>
      <c r="J97" s="24">
        <v>14.86</v>
      </c>
      <c r="K97" s="24">
        <v>0.97560000000000002</v>
      </c>
      <c r="L97" s="107">
        <v>97.278099999999995</v>
      </c>
      <c r="N97" s="21">
        <v>5.3454991411222057</v>
      </c>
      <c r="O97" s="21">
        <v>2.8680658853328755</v>
      </c>
      <c r="P97" s="21">
        <v>9.9816916654416588</v>
      </c>
      <c r="Q97" s="21">
        <v>52.159735850103985</v>
      </c>
      <c r="R97" s="21">
        <v>2.0456814020833054</v>
      </c>
      <c r="S97" s="21">
        <v>3.6493311444199672</v>
      </c>
      <c r="T97" s="21">
        <v>7.3911805432055111</v>
      </c>
      <c r="U97" s="21">
        <v>0.28002191654647862</v>
      </c>
      <c r="V97" s="21">
        <v>15.275791776360764</v>
      </c>
      <c r="W97" s="21">
        <v>1.0028978773228507</v>
      </c>
      <c r="X97" s="21">
        <v>100</v>
      </c>
    </row>
    <row r="98" spans="2:24" x14ac:dyDescent="0.35">
      <c r="B98" s="24">
        <v>5.0999999999999996</v>
      </c>
      <c r="C98" s="24">
        <v>2.41</v>
      </c>
      <c r="D98" s="24">
        <v>9.67</v>
      </c>
      <c r="E98" s="24">
        <v>50.49</v>
      </c>
      <c r="F98" s="24">
        <v>1.86</v>
      </c>
      <c r="G98" s="24">
        <v>3.92</v>
      </c>
      <c r="H98" s="24">
        <v>7.54</v>
      </c>
      <c r="I98" s="24">
        <v>9.0200000000000002E-2</v>
      </c>
      <c r="J98" s="24">
        <v>15.5</v>
      </c>
      <c r="K98" s="24">
        <v>0.83620000000000005</v>
      </c>
      <c r="L98" s="107">
        <v>97.416499999999999</v>
      </c>
      <c r="N98" s="21">
        <v>5.2352527549234464</v>
      </c>
      <c r="O98" s="21">
        <v>2.473913556738335</v>
      </c>
      <c r="P98" s="21">
        <v>9.9264498313940663</v>
      </c>
      <c r="Q98" s="21">
        <v>51.829002273742134</v>
      </c>
      <c r="R98" s="21">
        <v>1.909327475325022</v>
      </c>
      <c r="S98" s="21">
        <v>4.0239589802548847</v>
      </c>
      <c r="T98" s="21">
        <v>7.7399619161025086</v>
      </c>
      <c r="U98" s="21">
        <v>9.2592117351783326E-2</v>
      </c>
      <c r="V98" s="21">
        <v>15.911062294375183</v>
      </c>
      <c r="W98" s="21">
        <v>0.85837614777784055</v>
      </c>
      <c r="X98" s="21">
        <v>100</v>
      </c>
    </row>
    <row r="99" spans="2:24" x14ac:dyDescent="0.35">
      <c r="B99" s="24">
        <v>4.99</v>
      </c>
      <c r="C99" s="24">
        <v>2.42</v>
      </c>
      <c r="D99" s="24">
        <v>9.43</v>
      </c>
      <c r="E99" s="24">
        <v>51.09</v>
      </c>
      <c r="F99" s="24">
        <v>1.83</v>
      </c>
      <c r="G99" s="24">
        <v>3.96</v>
      </c>
      <c r="H99" s="24">
        <v>7.56</v>
      </c>
      <c r="I99" s="24">
        <v>0.23799999999999999</v>
      </c>
      <c r="J99" s="24">
        <v>15.93</v>
      </c>
      <c r="K99" s="24">
        <v>0.78820000000000001</v>
      </c>
      <c r="L99" s="107">
        <v>98.2363</v>
      </c>
      <c r="N99" s="21">
        <v>5.0795887060078604</v>
      </c>
      <c r="O99" s="21">
        <v>2.4634478293665376</v>
      </c>
      <c r="P99" s="21">
        <v>9.5993029053415082</v>
      </c>
      <c r="Q99" s="21">
        <v>52.007251901791903</v>
      </c>
      <c r="R99" s="21">
        <v>1.862855176752382</v>
      </c>
      <c r="S99" s="21">
        <v>4.0310964480543348</v>
      </c>
      <c r="T99" s="21">
        <v>7.6957295826491832</v>
      </c>
      <c r="U99" s="21">
        <v>0.24227296834265946</v>
      </c>
      <c r="V99" s="21">
        <v>16.216001620582208</v>
      </c>
      <c r="W99" s="21">
        <v>0.80235106574657233</v>
      </c>
      <c r="X99" s="21">
        <v>100</v>
      </c>
    </row>
    <row r="100" spans="2:24" x14ac:dyDescent="0.35">
      <c r="B100" s="24">
        <v>4.72</v>
      </c>
      <c r="C100" s="24">
        <v>2.7</v>
      </c>
      <c r="D100" s="24">
        <v>10.11</v>
      </c>
      <c r="E100" s="24">
        <v>51.35</v>
      </c>
      <c r="F100" s="24">
        <v>1.99</v>
      </c>
      <c r="G100" s="24">
        <v>3.41</v>
      </c>
      <c r="H100" s="24">
        <v>7.15</v>
      </c>
      <c r="I100" s="24">
        <v>0.29239999999999999</v>
      </c>
      <c r="J100" s="24">
        <v>15.25</v>
      </c>
      <c r="K100" s="24">
        <v>0.95299999999999996</v>
      </c>
      <c r="L100" s="107">
        <v>97.9255</v>
      </c>
      <c r="N100" s="21">
        <v>4.8199907072213053</v>
      </c>
      <c r="O100" s="21">
        <v>2.7571980740460864</v>
      </c>
      <c r="P100" s="21">
        <v>10.324175010594788</v>
      </c>
      <c r="Q100" s="21">
        <v>52.437822630469078</v>
      </c>
      <c r="R100" s="21">
        <v>2.0321570990191522</v>
      </c>
      <c r="S100" s="21">
        <v>3.4822390490730202</v>
      </c>
      <c r="T100" s="21">
        <v>7.3014689738627832</v>
      </c>
      <c r="U100" s="21">
        <v>0.29859433957447246</v>
      </c>
      <c r="V100" s="21">
        <v>15.573063196001041</v>
      </c>
      <c r="W100" s="21">
        <v>0.97318880169108146</v>
      </c>
      <c r="X100" s="21">
        <v>100</v>
      </c>
    </row>
    <row r="101" spans="2:24" x14ac:dyDescent="0.35">
      <c r="B101" s="24">
        <v>4.7699999999999996</v>
      </c>
      <c r="C101" s="24">
        <v>2.75</v>
      </c>
      <c r="D101" s="24">
        <v>10.130000000000001</v>
      </c>
      <c r="E101" s="24">
        <v>50.94</v>
      </c>
      <c r="F101" s="24">
        <v>2</v>
      </c>
      <c r="G101" s="24">
        <v>3.42</v>
      </c>
      <c r="H101" s="24">
        <v>7.05</v>
      </c>
      <c r="I101" s="24">
        <v>0.3281</v>
      </c>
      <c r="J101" s="24">
        <v>15.4</v>
      </c>
      <c r="K101" s="24">
        <v>0.9083</v>
      </c>
      <c r="L101" s="107">
        <v>97.6965</v>
      </c>
      <c r="N101" s="21">
        <v>4.8824676421366169</v>
      </c>
      <c r="O101" s="21">
        <v>2.8148398356133537</v>
      </c>
      <c r="P101" s="21">
        <v>10.368846376277554</v>
      </c>
      <c r="Q101" s="21">
        <v>52.141069536779717</v>
      </c>
      <c r="R101" s="21">
        <v>2.0471562440824389</v>
      </c>
      <c r="S101" s="21">
        <v>3.5006371773809706</v>
      </c>
      <c r="T101" s="21">
        <v>7.2162257603905973</v>
      </c>
      <c r="U101" s="21">
        <v>0.33583598184172408</v>
      </c>
      <c r="V101" s="21">
        <v>15.763103079434782</v>
      </c>
      <c r="W101" s="21">
        <v>0.92971600825003964</v>
      </c>
      <c r="X101" s="21">
        <v>100</v>
      </c>
    </row>
    <row r="102" spans="2:24" x14ac:dyDescent="0.35">
      <c r="B102" s="24">
        <v>4.8499999999999996</v>
      </c>
      <c r="C102" s="24">
        <v>2.71</v>
      </c>
      <c r="D102" s="24">
        <v>9.49</v>
      </c>
      <c r="E102" s="24">
        <v>51.15</v>
      </c>
      <c r="F102" s="24">
        <v>1.92</v>
      </c>
      <c r="G102" s="24">
        <v>3.14</v>
      </c>
      <c r="H102" s="24">
        <v>7.34</v>
      </c>
      <c r="I102" s="24">
        <v>0.18</v>
      </c>
      <c r="J102" s="24">
        <v>16.09</v>
      </c>
      <c r="K102" s="24">
        <v>0.84509999999999996</v>
      </c>
      <c r="L102" s="107">
        <v>97.715100000000007</v>
      </c>
      <c r="N102" s="21">
        <v>4.9634089306565716</v>
      </c>
      <c r="O102" s="21">
        <v>2.7733687014596513</v>
      </c>
      <c r="P102" s="21">
        <v>9.7119073715321367</v>
      </c>
      <c r="Q102" s="21">
        <v>52.346055010945079</v>
      </c>
      <c r="R102" s="21">
        <v>1.9648959065691993</v>
      </c>
      <c r="S102" s="21">
        <v>3.2134235138683782</v>
      </c>
      <c r="T102" s="21">
        <v>7.5116333094885022</v>
      </c>
      <c r="U102" s="21">
        <v>0.18420899124086246</v>
      </c>
      <c r="V102" s="21">
        <v>16.466237050363759</v>
      </c>
      <c r="W102" s="21">
        <v>0.86486121387584924</v>
      </c>
      <c r="X102" s="21">
        <v>100</v>
      </c>
    </row>
    <row r="103" spans="2:24" x14ac:dyDescent="0.35">
      <c r="B103" s="24">
        <v>5.33</v>
      </c>
      <c r="C103" s="24">
        <v>2.81</v>
      </c>
      <c r="D103" s="24">
        <v>10.06</v>
      </c>
      <c r="E103" s="24">
        <v>50.48</v>
      </c>
      <c r="F103" s="24">
        <v>2.0099999999999998</v>
      </c>
      <c r="G103" s="24">
        <v>3.55</v>
      </c>
      <c r="H103" s="24">
        <v>7.21</v>
      </c>
      <c r="I103" s="24">
        <v>0.1971</v>
      </c>
      <c r="J103" s="24">
        <v>15.09</v>
      </c>
      <c r="K103" s="24">
        <v>0.9849</v>
      </c>
      <c r="L103" s="107">
        <v>97.722099999999998</v>
      </c>
      <c r="N103" s="21">
        <v>5.4542421826792511</v>
      </c>
      <c r="O103" s="21">
        <v>2.8755010381479726</v>
      </c>
      <c r="P103" s="21">
        <v>10.29449837856534</v>
      </c>
      <c r="Q103" s="21">
        <v>51.656687688864643</v>
      </c>
      <c r="R103" s="21">
        <v>2.0568530557570908</v>
      </c>
      <c r="S103" s="21">
        <v>3.6327504218595381</v>
      </c>
      <c r="T103" s="21">
        <v>7.3780649412978239</v>
      </c>
      <c r="U103" s="21">
        <v>0.20169439666155353</v>
      </c>
      <c r="V103" s="21">
        <v>15.44174756784801</v>
      </c>
      <c r="W103" s="21">
        <v>1.0078579973209745</v>
      </c>
      <c r="X103" s="21">
        <v>100</v>
      </c>
    </row>
    <row r="104" spans="2:24" x14ac:dyDescent="0.35">
      <c r="B104" s="24">
        <v>5.12</v>
      </c>
      <c r="C104" s="24">
        <v>3.02</v>
      </c>
      <c r="D104" s="24">
        <v>9.91</v>
      </c>
      <c r="E104" s="24">
        <v>51.32</v>
      </c>
      <c r="F104" s="24">
        <v>2.0499999999999998</v>
      </c>
      <c r="G104" s="24">
        <v>3.35</v>
      </c>
      <c r="H104" s="24">
        <v>6.88</v>
      </c>
      <c r="I104" s="24">
        <v>0.20649999999999999</v>
      </c>
      <c r="J104" s="24">
        <v>15.11</v>
      </c>
      <c r="K104" s="24">
        <v>1.0106999999999999</v>
      </c>
      <c r="L104" s="107">
        <v>97.977199999999996</v>
      </c>
      <c r="N104" s="21">
        <v>5.2257055723168255</v>
      </c>
      <c r="O104" s="21">
        <v>3.082349771171252</v>
      </c>
      <c r="P104" s="21">
        <v>10.114598090167917</v>
      </c>
      <c r="Q104" s="21">
        <v>52.379533197519422</v>
      </c>
      <c r="R104" s="21">
        <v>2.0923235201659161</v>
      </c>
      <c r="S104" s="21">
        <v>3.419162825636985</v>
      </c>
      <c r="T104" s="21">
        <v>7.0220418628007337</v>
      </c>
      <c r="U104" s="21">
        <v>0.21076332044598131</v>
      </c>
      <c r="V104" s="21">
        <v>15.421955312052191</v>
      </c>
      <c r="W104" s="21">
        <v>1.0315665277227763</v>
      </c>
      <c r="X104" s="21">
        <v>100</v>
      </c>
    </row>
    <row r="105" spans="2:24" x14ac:dyDescent="0.35">
      <c r="B105" s="24">
        <v>5.18</v>
      </c>
      <c r="C105" s="24">
        <v>2.72</v>
      </c>
      <c r="D105" s="24">
        <v>9.56</v>
      </c>
      <c r="E105" s="24">
        <v>51.14</v>
      </c>
      <c r="F105" s="24">
        <v>2.0499999999999998</v>
      </c>
      <c r="G105" s="24">
        <v>3.48</v>
      </c>
      <c r="H105" s="24">
        <v>7.02</v>
      </c>
      <c r="I105" s="24">
        <v>0.18379999999999999</v>
      </c>
      <c r="J105" s="24">
        <v>15.08</v>
      </c>
      <c r="K105" s="24">
        <v>0.93979999999999997</v>
      </c>
      <c r="L105" s="107">
        <v>97.353700000000003</v>
      </c>
      <c r="N105" s="21">
        <v>5.3208044481103434</v>
      </c>
      <c r="O105" s="21">
        <v>2.7939359264208754</v>
      </c>
      <c r="P105" s="21">
        <v>9.819863035508666</v>
      </c>
      <c r="Q105" s="21">
        <v>52.530104146016022</v>
      </c>
      <c r="R105" s="21">
        <v>2.1057237680745566</v>
      </c>
      <c r="S105" s="21">
        <v>3.5745944940972967</v>
      </c>
      <c r="T105" s="21">
        <v>7.2108199277479939</v>
      </c>
      <c r="U105" s="21">
        <v>0.1887961114985871</v>
      </c>
      <c r="V105" s="21">
        <v>15.489909474421617</v>
      </c>
      <c r="W105" s="21">
        <v>0.96534594987144806</v>
      </c>
      <c r="X105" s="21">
        <v>100</v>
      </c>
    </row>
    <row r="106" spans="2:24" x14ac:dyDescent="0.35">
      <c r="B106" s="24">
        <v>4.75</v>
      </c>
      <c r="C106" s="24">
        <v>2.73</v>
      </c>
      <c r="D106" s="24">
        <v>9.89</v>
      </c>
      <c r="E106" s="24">
        <v>51.25</v>
      </c>
      <c r="F106" s="24">
        <v>2.0499999999999998</v>
      </c>
      <c r="G106" s="24">
        <v>3.47</v>
      </c>
      <c r="H106" s="24">
        <v>7.05</v>
      </c>
      <c r="I106" s="24">
        <v>0.25900000000000001</v>
      </c>
      <c r="J106" s="24">
        <v>15.4</v>
      </c>
      <c r="K106" s="24">
        <v>0.95020000000000004</v>
      </c>
      <c r="L106" s="107">
        <v>97.799300000000002</v>
      </c>
      <c r="N106" s="21">
        <v>4.8568854787304199</v>
      </c>
      <c r="O106" s="21">
        <v>2.7914310225124308</v>
      </c>
      <c r="P106" s="21">
        <v>10.112546817819759</v>
      </c>
      <c r="Q106" s="21">
        <v>52.403238059986116</v>
      </c>
      <c r="R106" s="21">
        <v>2.0961295223994441</v>
      </c>
      <c r="S106" s="21">
        <v>3.5480826549883284</v>
      </c>
      <c r="T106" s="21">
        <v>7.2086405526419917</v>
      </c>
      <c r="U106" s="21">
        <v>0.264828071366564</v>
      </c>
      <c r="V106" s="21">
        <v>15.746533973147049</v>
      </c>
      <c r="W106" s="21">
        <v>0.97158159618729378</v>
      </c>
      <c r="X106" s="21">
        <v>100</v>
      </c>
    </row>
    <row r="107" spans="2:24" x14ac:dyDescent="0.35">
      <c r="B107" s="24">
        <v>4.83</v>
      </c>
      <c r="C107" s="24">
        <v>3.02</v>
      </c>
      <c r="D107" s="24">
        <v>10.26</v>
      </c>
      <c r="E107" s="24">
        <v>51.8</v>
      </c>
      <c r="F107" s="24">
        <v>2</v>
      </c>
      <c r="G107" s="24">
        <v>3.36</v>
      </c>
      <c r="H107" s="24">
        <v>7.01</v>
      </c>
      <c r="I107" s="24">
        <v>0.18890000000000001</v>
      </c>
      <c r="J107" s="24">
        <v>15.22</v>
      </c>
      <c r="K107" s="24">
        <v>0.98499999999999999</v>
      </c>
      <c r="L107" s="107">
        <v>98.674000000000007</v>
      </c>
      <c r="N107" s="21">
        <v>4.8949064596550258</v>
      </c>
      <c r="O107" s="21">
        <v>3.0605833350223968</v>
      </c>
      <c r="P107" s="21">
        <v>10.397875833552911</v>
      </c>
      <c r="Q107" s="21">
        <v>52.496098262966939</v>
      </c>
      <c r="R107" s="21">
        <v>2.0268763808095343</v>
      </c>
      <c r="S107" s="21">
        <v>3.4051523197600173</v>
      </c>
      <c r="T107" s="21">
        <v>7.1042017147374183</v>
      </c>
      <c r="U107" s="21">
        <v>0.19143847416746052</v>
      </c>
      <c r="V107" s="21">
        <v>15.424529257960556</v>
      </c>
      <c r="W107" s="21">
        <v>0.99823661754869564</v>
      </c>
      <c r="X107" s="21">
        <v>100</v>
      </c>
    </row>
    <row r="108" spans="2:24" x14ac:dyDescent="0.35">
      <c r="B108" s="24">
        <v>5.7</v>
      </c>
      <c r="C108" s="24">
        <v>2.98</v>
      </c>
      <c r="D108" s="24">
        <v>10.41</v>
      </c>
      <c r="E108" s="24">
        <v>51.06</v>
      </c>
      <c r="F108" s="24">
        <v>2.0099999999999998</v>
      </c>
      <c r="G108" s="24">
        <v>3.26</v>
      </c>
      <c r="H108" s="24">
        <v>6.76</v>
      </c>
      <c r="I108" s="24">
        <v>0.15609999999999999</v>
      </c>
      <c r="J108" s="24">
        <v>15.31</v>
      </c>
      <c r="K108" s="24">
        <v>0.95660000000000001</v>
      </c>
      <c r="L108" s="107">
        <v>98.602800000000002</v>
      </c>
      <c r="N108" s="21">
        <v>5.7807689031143132</v>
      </c>
      <c r="O108" s="21">
        <v>3.0222265493474829</v>
      </c>
      <c r="P108" s="21">
        <v>10.55750952305614</v>
      </c>
      <c r="Q108" s="21">
        <v>51.78351933210822</v>
      </c>
      <c r="R108" s="21">
        <v>2.0384816658350471</v>
      </c>
      <c r="S108" s="21">
        <v>3.3061941445881855</v>
      </c>
      <c r="T108" s="21">
        <v>6.8557890850969745</v>
      </c>
      <c r="U108" s="21">
        <v>0.15831193434669197</v>
      </c>
      <c r="V108" s="21">
        <v>15.526942439768446</v>
      </c>
      <c r="W108" s="21">
        <v>0.97015500574020208</v>
      </c>
      <c r="X108" s="21">
        <v>100</v>
      </c>
    </row>
    <row r="109" spans="2:24" x14ac:dyDescent="0.35">
      <c r="B109" s="24">
        <v>5.09</v>
      </c>
      <c r="C109" s="24">
        <v>2.77</v>
      </c>
      <c r="D109" s="24">
        <v>9.4499999999999993</v>
      </c>
      <c r="E109" s="24">
        <v>50.85</v>
      </c>
      <c r="F109" s="24">
        <v>1.94</v>
      </c>
      <c r="G109" s="24">
        <v>3.39</v>
      </c>
      <c r="H109" s="24">
        <v>6.94</v>
      </c>
      <c r="I109" s="24">
        <v>0.1545</v>
      </c>
      <c r="J109" s="24">
        <v>15.29</v>
      </c>
      <c r="K109" s="24">
        <v>0.95340000000000003</v>
      </c>
      <c r="L109" s="107">
        <v>96.828000000000003</v>
      </c>
      <c r="N109" s="21">
        <v>5.2567439170487873</v>
      </c>
      <c r="O109" s="21">
        <v>2.860742760358574</v>
      </c>
      <c r="P109" s="21">
        <v>9.7595736770355668</v>
      </c>
      <c r="Q109" s="21">
        <v>52.515801214524728</v>
      </c>
      <c r="R109" s="21">
        <v>2.0035526913702646</v>
      </c>
      <c r="S109" s="21">
        <v>3.5010534143016483</v>
      </c>
      <c r="T109" s="21">
        <v>7.1673482876853809</v>
      </c>
      <c r="U109" s="21">
        <v>0.15956128392613705</v>
      </c>
      <c r="V109" s="21">
        <v>15.790886933531622</v>
      </c>
      <c r="W109" s="21">
        <v>0.98463254430536629</v>
      </c>
      <c r="X109" s="21">
        <v>100</v>
      </c>
    </row>
    <row r="110" spans="2:24" x14ac:dyDescent="0.35">
      <c r="B110" s="24">
        <v>5.42</v>
      </c>
      <c r="C110" s="24">
        <v>2.7</v>
      </c>
      <c r="D110" s="24">
        <v>9.84</v>
      </c>
      <c r="E110" s="24">
        <v>50.5</v>
      </c>
      <c r="F110" s="24">
        <v>1.97</v>
      </c>
      <c r="G110" s="24">
        <v>3.57</v>
      </c>
      <c r="H110" s="24">
        <v>7.13</v>
      </c>
      <c r="I110" s="24">
        <v>0.1244</v>
      </c>
      <c r="J110" s="24">
        <v>15.27</v>
      </c>
      <c r="K110" s="24">
        <v>0.89739999999999998</v>
      </c>
      <c r="L110" s="107">
        <v>97.421899999999994</v>
      </c>
      <c r="N110" s="21">
        <v>5.5634308097050047</v>
      </c>
      <c r="O110" s="21">
        <v>2.7714507723622721</v>
      </c>
      <c r="P110" s="21">
        <v>10.100398370386946</v>
      </c>
      <c r="Q110" s="21">
        <v>51.836394075664714</v>
      </c>
      <c r="R110" s="21">
        <v>2.0221326005754352</v>
      </c>
      <c r="S110" s="21">
        <v>3.6644737990123368</v>
      </c>
      <c r="T110" s="21">
        <v>7.3186829655344443</v>
      </c>
      <c r="U110" s="21">
        <v>0.12769202817846911</v>
      </c>
      <c r="V110" s="21">
        <v>15.674093812582182</v>
      </c>
      <c r="W110" s="21">
        <v>0.92114811967329724</v>
      </c>
      <c r="X110" s="21">
        <v>100</v>
      </c>
    </row>
    <row r="111" spans="2:24" x14ac:dyDescent="0.35">
      <c r="B111" s="24">
        <v>5.85</v>
      </c>
      <c r="C111" s="24">
        <v>3.31</v>
      </c>
      <c r="D111" s="24">
        <v>10</v>
      </c>
      <c r="E111" s="24">
        <v>50.72</v>
      </c>
      <c r="F111" s="24">
        <v>2.06</v>
      </c>
      <c r="G111" s="24">
        <v>3.32</v>
      </c>
      <c r="H111" s="24">
        <v>6.72</v>
      </c>
      <c r="I111" s="24">
        <v>0.23139999999999999</v>
      </c>
      <c r="J111" s="24">
        <v>14.98</v>
      </c>
      <c r="K111" s="24">
        <v>1.0196000000000001</v>
      </c>
      <c r="L111" s="107">
        <v>98.211100000000002</v>
      </c>
      <c r="N111" s="21">
        <v>5.9565568454074942</v>
      </c>
      <c r="O111" s="21">
        <v>3.3702911381707361</v>
      </c>
      <c r="P111" s="21">
        <v>10.182148453688026</v>
      </c>
      <c r="Q111" s="21">
        <v>51.643856957105662</v>
      </c>
      <c r="R111" s="21">
        <v>2.0975225814597329</v>
      </c>
      <c r="S111" s="21">
        <v>3.380473286624424</v>
      </c>
      <c r="T111" s="21">
        <v>6.8424037608783532</v>
      </c>
      <c r="U111" s="21">
        <v>0.23561491521834088</v>
      </c>
      <c r="V111" s="21">
        <v>15.252858383624663</v>
      </c>
      <c r="W111" s="21">
        <v>1.0381718563380311</v>
      </c>
      <c r="X111" s="21">
        <v>100</v>
      </c>
    </row>
    <row r="112" spans="2:24" x14ac:dyDescent="0.35">
      <c r="B112" s="24">
        <v>5.42</v>
      </c>
      <c r="C112" s="24">
        <v>2.93</v>
      </c>
      <c r="D112" s="24">
        <v>10.050000000000001</v>
      </c>
      <c r="E112" s="24">
        <v>51.44</v>
      </c>
      <c r="F112" s="24">
        <v>2</v>
      </c>
      <c r="G112" s="24">
        <v>3.41</v>
      </c>
      <c r="H112" s="24">
        <v>5.79</v>
      </c>
      <c r="I112" s="24">
        <v>0.33289999999999997</v>
      </c>
      <c r="J112" s="24">
        <v>15.34</v>
      </c>
      <c r="K112" s="24">
        <v>0.91930000000000001</v>
      </c>
      <c r="L112" s="107">
        <v>97.632300000000001</v>
      </c>
      <c r="N112" s="21">
        <v>5.5514414799200678</v>
      </c>
      <c r="O112" s="21">
        <v>3.0010560029826197</v>
      </c>
      <c r="P112" s="21">
        <v>10.293724515349941</v>
      </c>
      <c r="Q112" s="21">
        <v>52.687481499462777</v>
      </c>
      <c r="R112" s="21">
        <v>2.048502391114416</v>
      </c>
      <c r="S112" s="21">
        <v>3.4926965768500793</v>
      </c>
      <c r="T112" s="21">
        <v>5.9304144222762343</v>
      </c>
      <c r="U112" s="21">
        <v>0.34097322300099453</v>
      </c>
      <c r="V112" s="21">
        <v>15.712013339847571</v>
      </c>
      <c r="W112" s="21">
        <v>0.94159412407574128</v>
      </c>
      <c r="X112" s="21">
        <v>100</v>
      </c>
    </row>
    <row r="113" spans="1:24" x14ac:dyDescent="0.35">
      <c r="A113" s="22"/>
      <c r="B113" s="25">
        <v>4.9400000000000004</v>
      </c>
      <c r="C113" s="25">
        <v>2.76</v>
      </c>
      <c r="D113" s="25">
        <v>9.75</v>
      </c>
      <c r="E113" s="25">
        <v>50.96</v>
      </c>
      <c r="F113" s="25">
        <v>2</v>
      </c>
      <c r="G113" s="25">
        <v>3.52</v>
      </c>
      <c r="H113" s="25">
        <v>7.26</v>
      </c>
      <c r="I113" s="25">
        <v>0.31359999999999999</v>
      </c>
      <c r="J113" s="25">
        <v>15</v>
      </c>
      <c r="K113" s="25">
        <v>0.80479999999999996</v>
      </c>
      <c r="L113" s="108">
        <v>97.308499999999995</v>
      </c>
      <c r="M113" s="22"/>
      <c r="N113" s="23">
        <v>5.0766377037977168</v>
      </c>
      <c r="O113" s="23">
        <v>2.8363400936197762</v>
      </c>
      <c r="P113" s="23">
        <v>10.019679678548123</v>
      </c>
      <c r="Q113" s="23">
        <v>52.369525786544855</v>
      </c>
      <c r="R113" s="23">
        <v>2.0553189084201278</v>
      </c>
      <c r="S113" s="23">
        <v>3.6173612788194247</v>
      </c>
      <c r="T113" s="23">
        <v>7.4608076375650647</v>
      </c>
      <c r="U113" s="23">
        <v>0.32227400484027607</v>
      </c>
      <c r="V113" s="23">
        <v>15.414891813150957</v>
      </c>
      <c r="W113" s="23">
        <v>0.82706032874825941</v>
      </c>
      <c r="X113" s="23">
        <v>100</v>
      </c>
    </row>
    <row r="114" spans="1:24" x14ac:dyDescent="0.35">
      <c r="A114" s="20" t="s">
        <v>6</v>
      </c>
      <c r="B114" s="24">
        <v>4.5999999999999996</v>
      </c>
      <c r="C114" s="24">
        <v>2.74</v>
      </c>
      <c r="D114" s="24">
        <v>9.16</v>
      </c>
      <c r="E114" s="24">
        <v>50.6</v>
      </c>
      <c r="F114" s="24">
        <v>1.84</v>
      </c>
      <c r="G114" s="24">
        <v>3.62</v>
      </c>
      <c r="H114" s="24">
        <v>7.15</v>
      </c>
      <c r="I114" s="24">
        <v>0.2225</v>
      </c>
      <c r="J114" s="24">
        <v>17.16</v>
      </c>
      <c r="K114" s="24">
        <v>0.87609999999999999</v>
      </c>
      <c r="L114" s="107">
        <v>97.092500000000001</v>
      </c>
      <c r="M114" s="20">
        <v>55</v>
      </c>
      <c r="N114" s="21">
        <v>4.7377500836830855</v>
      </c>
      <c r="O114" s="21">
        <v>2.8220511368025338</v>
      </c>
      <c r="P114" s="21">
        <v>9.434302340551536</v>
      </c>
      <c r="Q114" s="21">
        <v>52.115250920513944</v>
      </c>
      <c r="R114" s="21">
        <v>1.8951000334732344</v>
      </c>
      <c r="S114" s="21">
        <v>3.7284033267245151</v>
      </c>
      <c r="T114" s="21">
        <v>7.3641115431160999</v>
      </c>
      <c r="U114" s="21">
        <v>0.22916291165641012</v>
      </c>
      <c r="V114" s="21">
        <v>17.673867703478642</v>
      </c>
      <c r="W114" s="21">
        <v>0.90233540180755467</v>
      </c>
      <c r="X114" s="21">
        <v>100</v>
      </c>
    </row>
    <row r="115" spans="1:24" x14ac:dyDescent="0.35">
      <c r="B115" s="24">
        <v>4.92</v>
      </c>
      <c r="C115" s="24">
        <v>2.67</v>
      </c>
      <c r="D115" s="24">
        <v>9.4</v>
      </c>
      <c r="E115" s="24">
        <v>51.37</v>
      </c>
      <c r="F115" s="24">
        <v>1.76</v>
      </c>
      <c r="G115" s="24">
        <v>3.56</v>
      </c>
      <c r="H115" s="24">
        <v>7.59</v>
      </c>
      <c r="I115" s="24">
        <v>0.17449999999999999</v>
      </c>
      <c r="J115" s="24">
        <v>17.07</v>
      </c>
      <c r="K115" s="24">
        <v>0.74160000000000004</v>
      </c>
      <c r="L115" s="107">
        <v>98.514499999999998</v>
      </c>
      <c r="N115" s="21">
        <v>4.9941886727334559</v>
      </c>
      <c r="O115" s="21">
        <v>2.7102609260565704</v>
      </c>
      <c r="P115" s="21">
        <v>9.5417425861167651</v>
      </c>
      <c r="Q115" s="21">
        <v>52.144608154129592</v>
      </c>
      <c r="R115" s="21">
        <v>1.7865390374005856</v>
      </c>
      <c r="S115" s="21">
        <v>3.6136812347420935</v>
      </c>
      <c r="T115" s="21">
        <v>7.704449598790025</v>
      </c>
      <c r="U115" s="21">
        <v>0.17713128524227398</v>
      </c>
      <c r="V115" s="21">
        <v>17.327398504788636</v>
      </c>
      <c r="W115" s="21">
        <v>0.75278258530470143</v>
      </c>
      <c r="X115" s="21">
        <v>100</v>
      </c>
    </row>
    <row r="116" spans="1:24" x14ac:dyDescent="0.35">
      <c r="B116" s="24">
        <v>5.37</v>
      </c>
      <c r="C116" s="24">
        <v>2.93</v>
      </c>
      <c r="D116" s="24">
        <v>9.48</v>
      </c>
      <c r="E116" s="24">
        <v>50.65</v>
      </c>
      <c r="F116" s="24">
        <v>1.77</v>
      </c>
      <c r="G116" s="24">
        <v>3.23</v>
      </c>
      <c r="H116" s="24">
        <v>7.07</v>
      </c>
      <c r="I116" s="24">
        <v>0.1638</v>
      </c>
      <c r="J116" s="24">
        <v>17.010000000000002</v>
      </c>
      <c r="K116" s="24">
        <v>0.91690000000000005</v>
      </c>
      <c r="L116" s="107">
        <v>97.6738</v>
      </c>
      <c r="N116" s="21">
        <v>5.4978919628395744</v>
      </c>
      <c r="O116" s="21">
        <v>2.999780903374293</v>
      </c>
      <c r="P116" s="21">
        <v>9.7057757556274051</v>
      </c>
      <c r="Q116" s="21">
        <v>51.856280804064134</v>
      </c>
      <c r="R116" s="21">
        <v>1.8121543341203066</v>
      </c>
      <c r="S116" s="21">
        <v>3.3069257057675654</v>
      </c>
      <c r="T116" s="21">
        <v>7.2383791764014509</v>
      </c>
      <c r="U116" s="21">
        <v>0.16770106210672667</v>
      </c>
      <c r="V116" s="21">
        <v>17.41511029569854</v>
      </c>
      <c r="W116" s="21">
        <v>0.93873689771463797</v>
      </c>
      <c r="X116" s="21">
        <v>100</v>
      </c>
    </row>
    <row r="117" spans="1:24" x14ac:dyDescent="0.35">
      <c r="B117" s="24">
        <v>5.43</v>
      </c>
      <c r="C117" s="24">
        <v>2.99</v>
      </c>
      <c r="D117" s="24">
        <v>9.5399999999999991</v>
      </c>
      <c r="E117" s="24">
        <v>51.95</v>
      </c>
      <c r="F117" s="24">
        <v>1.93</v>
      </c>
      <c r="G117" s="24">
        <v>3.24</v>
      </c>
      <c r="H117" s="24">
        <v>6.54</v>
      </c>
      <c r="I117" s="24">
        <v>0.19239999999999999</v>
      </c>
      <c r="J117" s="24">
        <v>16.52</v>
      </c>
      <c r="K117" s="24">
        <v>0.99609999999999999</v>
      </c>
      <c r="L117" s="107">
        <v>98.332400000000007</v>
      </c>
      <c r="N117" s="21">
        <v>5.5220863113277003</v>
      </c>
      <c r="O117" s="21">
        <v>3.0407068270478499</v>
      </c>
      <c r="P117" s="21">
        <v>9.7017870000122013</v>
      </c>
      <c r="Q117" s="21">
        <v>52.831009921450104</v>
      </c>
      <c r="R117" s="21">
        <v>1.9627304937131602</v>
      </c>
      <c r="S117" s="21">
        <v>3.2949465283060317</v>
      </c>
      <c r="T117" s="21">
        <v>6.6509105849140253</v>
      </c>
      <c r="U117" s="21">
        <v>0.19566287408829641</v>
      </c>
      <c r="V117" s="21">
        <v>16.800159459140627</v>
      </c>
      <c r="W117" s="21">
        <v>1.0129926656930981</v>
      </c>
      <c r="X117" s="21">
        <v>100</v>
      </c>
    </row>
    <row r="118" spans="1:24" x14ac:dyDescent="0.35">
      <c r="B118" s="24">
        <v>5.04</v>
      </c>
      <c r="C118" s="24">
        <v>2.61</v>
      </c>
      <c r="D118" s="24">
        <v>9.17</v>
      </c>
      <c r="E118" s="24">
        <v>51.25</v>
      </c>
      <c r="F118" s="24">
        <v>1.9</v>
      </c>
      <c r="G118" s="24">
        <v>3.61</v>
      </c>
      <c r="H118" s="24">
        <v>7.29</v>
      </c>
      <c r="I118" s="24">
        <v>0.23180000000000001</v>
      </c>
      <c r="J118" s="24">
        <v>16.91</v>
      </c>
      <c r="K118" s="24">
        <v>0.82679999999999998</v>
      </c>
      <c r="L118" s="107">
        <v>98.011800000000008</v>
      </c>
      <c r="N118" s="21">
        <v>5.1422379754274479</v>
      </c>
      <c r="O118" s="21">
        <v>2.6629446658463571</v>
      </c>
      <c r="P118" s="21">
        <v>9.3560163164027177</v>
      </c>
      <c r="Q118" s="21">
        <v>52.289622269971566</v>
      </c>
      <c r="R118" s="21">
        <v>1.9385420939111411</v>
      </c>
      <c r="S118" s="21">
        <v>3.6832299784311684</v>
      </c>
      <c r="T118" s="21">
        <v>7.4378799287432722</v>
      </c>
      <c r="U118" s="21">
        <v>0.23650213545715923</v>
      </c>
      <c r="V118" s="21">
        <v>17.253024635809155</v>
      </c>
      <c r="W118" s="21">
        <v>0.84357189644512187</v>
      </c>
      <c r="X118" s="21">
        <v>100</v>
      </c>
    </row>
    <row r="119" spans="1:24" x14ac:dyDescent="0.35">
      <c r="B119" s="24">
        <v>5.46</v>
      </c>
      <c r="C119" s="24">
        <v>2.52</v>
      </c>
      <c r="D119" s="24">
        <v>9.0500000000000007</v>
      </c>
      <c r="E119" s="24">
        <v>50.2</v>
      </c>
      <c r="F119" s="24">
        <v>1.86</v>
      </c>
      <c r="G119" s="24">
        <v>3.76</v>
      </c>
      <c r="H119" s="24">
        <v>7.36</v>
      </c>
      <c r="I119" s="24">
        <v>0.16070000000000001</v>
      </c>
      <c r="J119" s="24">
        <v>16.690000000000001</v>
      </c>
      <c r="K119" s="24">
        <v>0.82189999999999996</v>
      </c>
      <c r="L119" s="107">
        <v>97.060700000000011</v>
      </c>
      <c r="N119" s="21">
        <v>5.6253457887692955</v>
      </c>
      <c r="O119" s="21">
        <v>2.596313440970444</v>
      </c>
      <c r="P119" s="21">
        <v>9.3240621590406825</v>
      </c>
      <c r="Q119" s="21">
        <v>51.720212197109639</v>
      </c>
      <c r="R119" s="21">
        <v>1.9163265873829469</v>
      </c>
      <c r="S119" s="21">
        <v>3.8738644992257418</v>
      </c>
      <c r="T119" s="21">
        <v>7.5828837006120908</v>
      </c>
      <c r="U119" s="21">
        <v>0.16556649601744061</v>
      </c>
      <c r="V119" s="21">
        <v>17.195425130871712</v>
      </c>
      <c r="W119" s="21">
        <v>0.84678968933873322</v>
      </c>
      <c r="X119" s="21">
        <v>100</v>
      </c>
    </row>
    <row r="120" spans="1:24" x14ac:dyDescent="0.35">
      <c r="B120" s="24">
        <v>5.39</v>
      </c>
      <c r="C120" s="24">
        <v>2.35</v>
      </c>
      <c r="D120" s="24">
        <v>8.7100000000000009</v>
      </c>
      <c r="E120" s="24">
        <v>51.42</v>
      </c>
      <c r="F120" s="24">
        <v>1.7</v>
      </c>
      <c r="G120" s="24">
        <v>3.44</v>
      </c>
      <c r="H120" s="24">
        <v>7.77</v>
      </c>
      <c r="I120" s="24">
        <v>0.2364</v>
      </c>
      <c r="J120" s="24">
        <v>17.38</v>
      </c>
      <c r="K120" s="24">
        <v>0.81589999999999996</v>
      </c>
      <c r="L120" s="107">
        <v>98.3964</v>
      </c>
      <c r="N120" s="21">
        <v>5.4778426853014945</v>
      </c>
      <c r="O120" s="21">
        <v>2.3882987588976832</v>
      </c>
      <c r="P120" s="21">
        <v>8.8519498680846063</v>
      </c>
      <c r="Q120" s="21">
        <v>52.258009439369737</v>
      </c>
      <c r="R120" s="21">
        <v>1.7277054851600262</v>
      </c>
      <c r="S120" s="21">
        <v>3.4960628640885236</v>
      </c>
      <c r="T120" s="21">
        <v>7.8966303645255307</v>
      </c>
      <c r="U120" s="21">
        <v>0.24025269217166481</v>
      </c>
      <c r="V120" s="21">
        <v>17.663247842400736</v>
      </c>
      <c r="W120" s="21">
        <v>0.82919700314239131</v>
      </c>
      <c r="X120" s="21">
        <v>100</v>
      </c>
    </row>
    <row r="121" spans="1:24" x14ac:dyDescent="0.35">
      <c r="B121" s="24">
        <v>5.5</v>
      </c>
      <c r="C121" s="24">
        <v>2.5</v>
      </c>
      <c r="D121" s="24">
        <v>9.23</v>
      </c>
      <c r="E121" s="24">
        <v>50.07</v>
      </c>
      <c r="F121" s="24">
        <v>1.87</v>
      </c>
      <c r="G121" s="24">
        <v>3.69</v>
      </c>
      <c r="H121" s="24">
        <v>7.41</v>
      </c>
      <c r="I121" s="24">
        <v>0.25879999999999997</v>
      </c>
      <c r="J121" s="24">
        <v>16.899999999999999</v>
      </c>
      <c r="K121" s="24">
        <v>0.89229999999999998</v>
      </c>
      <c r="L121" s="107">
        <v>97.428799999999995</v>
      </c>
      <c r="N121" s="21">
        <v>5.6451480465734987</v>
      </c>
      <c r="O121" s="21">
        <v>2.5659763848061354</v>
      </c>
      <c r="P121" s="21">
        <v>9.473584812704253</v>
      </c>
      <c r="Q121" s="21">
        <v>51.39137503489728</v>
      </c>
      <c r="R121" s="21">
        <v>1.9193503358349895</v>
      </c>
      <c r="S121" s="21">
        <v>3.7873811439738558</v>
      </c>
      <c r="T121" s="21">
        <v>7.605554004565386</v>
      </c>
      <c r="U121" s="21">
        <v>0.26562987535513111</v>
      </c>
      <c r="V121" s="21">
        <v>17.346000361289473</v>
      </c>
      <c r="W121" s="21">
        <v>0.91584829126500589</v>
      </c>
      <c r="X121" s="21">
        <v>100</v>
      </c>
    </row>
    <row r="122" spans="1:24" x14ac:dyDescent="0.35">
      <c r="B122" s="24">
        <v>5.59</v>
      </c>
      <c r="C122" s="24">
        <v>2.42</v>
      </c>
      <c r="D122" s="24">
        <v>8.6999999999999993</v>
      </c>
      <c r="E122" s="24">
        <v>48.47</v>
      </c>
      <c r="F122" s="24">
        <v>1.78</v>
      </c>
      <c r="G122" s="24">
        <v>3.57</v>
      </c>
      <c r="H122" s="24">
        <v>7.41</v>
      </c>
      <c r="I122" s="24">
        <v>0.2137</v>
      </c>
      <c r="J122" s="24">
        <v>16.84</v>
      </c>
      <c r="K122" s="24">
        <v>0.8911</v>
      </c>
      <c r="L122" s="107">
        <v>94.993700000000004</v>
      </c>
      <c r="N122" s="21">
        <v>5.8846007682614738</v>
      </c>
      <c r="O122" s="21">
        <v>2.5475373630040727</v>
      </c>
      <c r="P122" s="21">
        <v>9.1585020901386081</v>
      </c>
      <c r="Q122" s="21">
        <v>51.024436357358425</v>
      </c>
      <c r="R122" s="21">
        <v>1.8738084736145662</v>
      </c>
      <c r="S122" s="21">
        <v>3.7581439611258425</v>
      </c>
      <c r="T122" s="21">
        <v>7.8005172974628847</v>
      </c>
      <c r="U122" s="21">
        <v>0.22496228697271503</v>
      </c>
      <c r="V122" s="21">
        <v>17.7274914020614</v>
      </c>
      <c r="W122" s="21">
        <v>0.93806220833592113</v>
      </c>
      <c r="X122" s="21">
        <v>100</v>
      </c>
    </row>
    <row r="123" spans="1:24" x14ac:dyDescent="0.35">
      <c r="B123" s="24">
        <v>4.91</v>
      </c>
      <c r="C123" s="24">
        <v>2.42</v>
      </c>
      <c r="D123" s="24">
        <v>9.16</v>
      </c>
      <c r="E123" s="24">
        <v>51.05</v>
      </c>
      <c r="F123" s="24">
        <v>1.78</v>
      </c>
      <c r="G123" s="24">
        <v>3.55</v>
      </c>
      <c r="H123" s="24">
        <v>7.73</v>
      </c>
      <c r="I123" s="24">
        <v>0.27450000000000002</v>
      </c>
      <c r="J123" s="24">
        <v>17</v>
      </c>
      <c r="K123" s="24">
        <v>0.88870000000000005</v>
      </c>
      <c r="L123" s="107">
        <v>97.874499999999998</v>
      </c>
      <c r="N123" s="21">
        <v>5.0166284374377392</v>
      </c>
      <c r="O123" s="21">
        <v>2.4725541382076028</v>
      </c>
      <c r="P123" s="21">
        <v>9.3589239280915866</v>
      </c>
      <c r="Q123" s="21">
        <v>52.158631717147976</v>
      </c>
      <c r="R123" s="21">
        <v>1.818655523144435</v>
      </c>
      <c r="S123" s="21">
        <v>3.6270938804285078</v>
      </c>
      <c r="T123" s="21">
        <v>7.8978692100598229</v>
      </c>
      <c r="U123" s="21">
        <v>0.28046120286693677</v>
      </c>
      <c r="V123" s="21">
        <v>17.369181962615389</v>
      </c>
      <c r="W123" s="21">
        <v>0.90799953001037048</v>
      </c>
      <c r="X123" s="21">
        <v>100</v>
      </c>
    </row>
    <row r="124" spans="1:24" x14ac:dyDescent="0.35">
      <c r="B124" s="24">
        <v>4.9000000000000004</v>
      </c>
      <c r="C124" s="24">
        <v>2.4300000000000002</v>
      </c>
      <c r="D124" s="24">
        <v>9.24</v>
      </c>
      <c r="E124" s="24">
        <v>52.21</v>
      </c>
      <c r="F124" s="24">
        <v>1.82</v>
      </c>
      <c r="G124" s="24">
        <v>3.68</v>
      </c>
      <c r="H124" s="24">
        <v>7.63</v>
      </c>
      <c r="I124" s="24">
        <v>0.2293</v>
      </c>
      <c r="J124" s="24">
        <v>17.12</v>
      </c>
      <c r="K124" s="24">
        <v>0.94930000000000003</v>
      </c>
      <c r="L124" s="107">
        <v>99.259299999999996</v>
      </c>
      <c r="N124" s="21">
        <v>4.9365651379769959</v>
      </c>
      <c r="O124" s="21">
        <v>2.4481333235273675</v>
      </c>
      <c r="P124" s="21">
        <v>9.3089514030423359</v>
      </c>
      <c r="Q124" s="21">
        <v>52.599605276281423</v>
      </c>
      <c r="R124" s="21">
        <v>1.8335813369628842</v>
      </c>
      <c r="S124" s="21">
        <v>3.7074611648480298</v>
      </c>
      <c r="T124" s="21">
        <v>7.6869371434213214</v>
      </c>
      <c r="U124" s="21">
        <v>0.23101109921186228</v>
      </c>
      <c r="V124" s="21">
        <v>17.24775411472779</v>
      </c>
      <c r="W124" s="21">
        <v>0.95638393581256376</v>
      </c>
      <c r="X124" s="21">
        <v>100</v>
      </c>
    </row>
    <row r="125" spans="1:24" x14ac:dyDescent="0.35">
      <c r="B125" s="24">
        <v>5.58</v>
      </c>
      <c r="C125" s="24">
        <v>2.5299999999999998</v>
      </c>
      <c r="D125" s="24">
        <v>9.39</v>
      </c>
      <c r="E125" s="24">
        <v>52.12</v>
      </c>
      <c r="F125" s="24">
        <v>1.79</v>
      </c>
      <c r="G125" s="24">
        <v>3.56</v>
      </c>
      <c r="H125" s="24">
        <v>7.51</v>
      </c>
      <c r="I125" s="24">
        <v>0.13719999999999999</v>
      </c>
      <c r="J125" s="24">
        <v>17.11</v>
      </c>
      <c r="K125" s="24">
        <v>0.77510000000000001</v>
      </c>
      <c r="L125" s="107">
        <v>99.727200000000025</v>
      </c>
      <c r="N125" s="21">
        <v>5.5952638798642687</v>
      </c>
      <c r="O125" s="21">
        <v>2.5369207197234047</v>
      </c>
      <c r="P125" s="21">
        <v>9.4156859913844961</v>
      </c>
      <c r="Q125" s="21">
        <v>52.262572297226818</v>
      </c>
      <c r="R125" s="21">
        <v>1.7948964775908676</v>
      </c>
      <c r="S125" s="21">
        <v>3.5697382459349094</v>
      </c>
      <c r="T125" s="21">
        <v>7.530543322182913</v>
      </c>
      <c r="U125" s="21">
        <v>0.1375753054332218</v>
      </c>
      <c r="V125" s="21">
        <v>17.156803760659074</v>
      </c>
      <c r="W125" s="21">
        <v>0.77722025686071583</v>
      </c>
      <c r="X125" s="21">
        <v>100</v>
      </c>
    </row>
    <row r="126" spans="1:24" x14ac:dyDescent="0.35">
      <c r="B126" s="24">
        <v>5.12</v>
      </c>
      <c r="C126" s="24">
        <v>2.5299999999999998</v>
      </c>
      <c r="D126" s="24">
        <v>8.27</v>
      </c>
      <c r="E126" s="24">
        <v>51.55</v>
      </c>
      <c r="F126" s="24">
        <v>1.71</v>
      </c>
      <c r="G126" s="24">
        <v>3.38</v>
      </c>
      <c r="H126" s="24">
        <v>7.32</v>
      </c>
      <c r="I126" s="24">
        <v>0.21190000000000001</v>
      </c>
      <c r="J126" s="24">
        <v>16.64</v>
      </c>
      <c r="K126" s="24">
        <v>0.8589</v>
      </c>
      <c r="L126" s="107">
        <v>96.731899999999996</v>
      </c>
      <c r="N126" s="21">
        <v>5.2929798753048374</v>
      </c>
      <c r="O126" s="21">
        <v>2.6154763836955546</v>
      </c>
      <c r="P126" s="21">
        <v>8.5494030407755872</v>
      </c>
      <c r="Q126" s="21">
        <v>53.291623549211785</v>
      </c>
      <c r="R126" s="21">
        <v>1.7677725755412641</v>
      </c>
      <c r="S126" s="21">
        <v>3.4941937458067089</v>
      </c>
      <c r="T126" s="21">
        <v>7.5673071654748849</v>
      </c>
      <c r="U126" s="21">
        <v>0.21905906944865139</v>
      </c>
      <c r="V126" s="21">
        <v>17.202184594740721</v>
      </c>
      <c r="W126" s="21">
        <v>0.88791804978502442</v>
      </c>
      <c r="X126" s="21">
        <v>100</v>
      </c>
    </row>
    <row r="127" spans="1:24" x14ac:dyDescent="0.35">
      <c r="B127" s="24">
        <v>5.07</v>
      </c>
      <c r="C127" s="24">
        <v>2.4300000000000002</v>
      </c>
      <c r="D127" s="24">
        <v>9.33</v>
      </c>
      <c r="E127" s="24">
        <v>51.74</v>
      </c>
      <c r="F127" s="24">
        <v>1.8</v>
      </c>
      <c r="G127" s="24">
        <v>3.65</v>
      </c>
      <c r="H127" s="24">
        <v>7.68</v>
      </c>
      <c r="I127" s="24">
        <v>0.20230000000000001</v>
      </c>
      <c r="J127" s="24">
        <v>17</v>
      </c>
      <c r="K127" s="24">
        <v>0.8044</v>
      </c>
      <c r="L127" s="107">
        <v>98.902299999999983</v>
      </c>
      <c r="N127" s="21">
        <v>5.126271077619025</v>
      </c>
      <c r="O127" s="21">
        <v>2.4569701614623729</v>
      </c>
      <c r="P127" s="21">
        <v>9.4335521014172592</v>
      </c>
      <c r="Q127" s="21">
        <v>52.314253561342873</v>
      </c>
      <c r="R127" s="21">
        <v>1.8199778973795357</v>
      </c>
      <c r="S127" s="21">
        <v>3.6905107363529468</v>
      </c>
      <c r="T127" s="21">
        <v>7.7652390288193516</v>
      </c>
      <c r="U127" s="21">
        <v>0.20454529368882224</v>
      </c>
      <c r="V127" s="21">
        <v>17.188680141917835</v>
      </c>
      <c r="W127" s="21">
        <v>0.81332790036227687</v>
      </c>
      <c r="X127" s="21">
        <v>100</v>
      </c>
    </row>
    <row r="128" spans="1:24" x14ac:dyDescent="0.35">
      <c r="B128" s="24">
        <v>5.7</v>
      </c>
      <c r="C128" s="24">
        <v>2.31</v>
      </c>
      <c r="D128" s="24">
        <v>9.3699999999999992</v>
      </c>
      <c r="E128" s="24">
        <v>50.73</v>
      </c>
      <c r="F128" s="24">
        <v>1.78</v>
      </c>
      <c r="G128" s="24">
        <v>3.68</v>
      </c>
      <c r="H128" s="24">
        <v>7.41</v>
      </c>
      <c r="I128" s="24">
        <v>0.26129999999999998</v>
      </c>
      <c r="J128" s="24">
        <v>16.88</v>
      </c>
      <c r="K128" s="24">
        <v>0.80179999999999996</v>
      </c>
      <c r="L128" s="107">
        <v>98.121300000000005</v>
      </c>
      <c r="N128" s="21">
        <v>5.8091362425895294</v>
      </c>
      <c r="O128" s="21">
        <v>2.354228898312599</v>
      </c>
      <c r="P128" s="21">
        <v>9.5494046654498046</v>
      </c>
      <c r="Q128" s="21">
        <v>51.701312559046805</v>
      </c>
      <c r="R128" s="21">
        <v>1.8140811424226952</v>
      </c>
      <c r="S128" s="21">
        <v>3.7504598899525385</v>
      </c>
      <c r="T128" s="21">
        <v>7.5518771153663886</v>
      </c>
      <c r="U128" s="21">
        <v>0.26630303512081471</v>
      </c>
      <c r="V128" s="21">
        <v>17.203196451738815</v>
      </c>
      <c r="W128" s="21">
        <v>0.81715183145759374</v>
      </c>
      <c r="X128" s="21">
        <v>100</v>
      </c>
    </row>
    <row r="129" spans="2:24" x14ac:dyDescent="0.35">
      <c r="B129" s="24">
        <v>5.76</v>
      </c>
      <c r="C129" s="24">
        <v>2.76</v>
      </c>
      <c r="D129" s="24">
        <v>8.81</v>
      </c>
      <c r="E129" s="24">
        <v>51.95</v>
      </c>
      <c r="F129" s="24">
        <v>1.81</v>
      </c>
      <c r="G129" s="24">
        <v>3.14</v>
      </c>
      <c r="H129" s="24">
        <v>6.64</v>
      </c>
      <c r="I129" s="24">
        <v>0.28210000000000002</v>
      </c>
      <c r="J129" s="24">
        <v>16.71</v>
      </c>
      <c r="K129" s="24">
        <v>0.92720000000000002</v>
      </c>
      <c r="L129" s="107">
        <v>97.862099999999998</v>
      </c>
      <c r="N129" s="21">
        <v>5.8858332285941133</v>
      </c>
      <c r="O129" s="21">
        <v>2.820295088701346</v>
      </c>
      <c r="P129" s="21">
        <v>9.0024636708184289</v>
      </c>
      <c r="Q129" s="21">
        <v>53.084902122476429</v>
      </c>
      <c r="R129" s="21">
        <v>1.8495413444019699</v>
      </c>
      <c r="S129" s="21">
        <v>3.2085965864210966</v>
      </c>
      <c r="T129" s="21">
        <v>6.785057749629325</v>
      </c>
      <c r="U129" s="21">
        <v>0.28826276975458326</v>
      </c>
      <c r="V129" s="21">
        <v>17.075047439202717</v>
      </c>
      <c r="W129" s="21">
        <v>0.9474556544361914</v>
      </c>
      <c r="X129" s="21">
        <v>100</v>
      </c>
    </row>
    <row r="130" spans="2:24" x14ac:dyDescent="0.35">
      <c r="B130" s="24">
        <v>5.15</v>
      </c>
      <c r="C130" s="24">
        <v>2.57</v>
      </c>
      <c r="D130" s="24">
        <v>9.39</v>
      </c>
      <c r="E130" s="24">
        <v>51.71</v>
      </c>
      <c r="F130" s="24">
        <v>1.79</v>
      </c>
      <c r="G130" s="24">
        <v>3.42</v>
      </c>
      <c r="H130" s="24">
        <v>7.36</v>
      </c>
      <c r="I130" s="24">
        <v>0.21690000000000001</v>
      </c>
      <c r="J130" s="24">
        <v>16.93</v>
      </c>
      <c r="K130" s="24">
        <v>0.8135</v>
      </c>
      <c r="L130" s="107">
        <v>98.536900000000003</v>
      </c>
      <c r="N130" s="21">
        <v>5.2264684600388289</v>
      </c>
      <c r="O130" s="21">
        <v>2.6081599887960749</v>
      </c>
      <c r="P130" s="21">
        <v>9.5294250174300181</v>
      </c>
      <c r="Q130" s="21">
        <v>52.477802731768506</v>
      </c>
      <c r="R130" s="21">
        <v>1.8165783579552433</v>
      </c>
      <c r="S130" s="21">
        <v>3.4707809967636489</v>
      </c>
      <c r="T130" s="21">
        <v>7.4692830807545203</v>
      </c>
      <c r="U130" s="21">
        <v>0.22012058426843142</v>
      </c>
      <c r="V130" s="21">
        <v>17.181380782224728</v>
      </c>
      <c r="W130" s="21">
        <v>0.82557904703720131</v>
      </c>
      <c r="X130" s="21">
        <v>100</v>
      </c>
    </row>
    <row r="131" spans="2:24" x14ac:dyDescent="0.35">
      <c r="B131" s="24">
        <v>5.01</v>
      </c>
      <c r="C131" s="24">
        <v>2.4900000000000002</v>
      </c>
      <c r="D131" s="24">
        <v>9.34</v>
      </c>
      <c r="E131" s="24">
        <v>51.43</v>
      </c>
      <c r="F131" s="24">
        <v>1.79</v>
      </c>
      <c r="G131" s="24">
        <v>3.64</v>
      </c>
      <c r="H131" s="24">
        <v>7.66</v>
      </c>
      <c r="I131" s="24">
        <v>0.22969999999999999</v>
      </c>
      <c r="J131" s="24">
        <v>16.760000000000002</v>
      </c>
      <c r="K131" s="24">
        <v>0.84630000000000005</v>
      </c>
      <c r="L131" s="107">
        <v>98.349699999999999</v>
      </c>
      <c r="N131" s="21">
        <v>5.0940673942065908</v>
      </c>
      <c r="O131" s="21">
        <v>2.5317819983182464</v>
      </c>
      <c r="P131" s="21">
        <v>9.4967244434909315</v>
      </c>
      <c r="Q131" s="21">
        <v>52.292991234340313</v>
      </c>
      <c r="R131" s="21">
        <v>1.8200360550159278</v>
      </c>
      <c r="S131" s="21">
        <v>3.7010789051720545</v>
      </c>
      <c r="T131" s="21">
        <v>7.7885341795653682</v>
      </c>
      <c r="U131" s="21">
        <v>0.2335543473950607</v>
      </c>
      <c r="V131" s="21">
        <v>17.041231442495505</v>
      </c>
      <c r="W131" s="21">
        <v>0.86050084545250283</v>
      </c>
      <c r="X131" s="21">
        <v>100</v>
      </c>
    </row>
    <row r="132" spans="2:24" x14ac:dyDescent="0.35">
      <c r="B132" s="24">
        <v>6.18</v>
      </c>
      <c r="C132" s="24">
        <v>3.09</v>
      </c>
      <c r="D132" s="24">
        <v>8.2899999999999991</v>
      </c>
      <c r="E132" s="24">
        <v>53.76</v>
      </c>
      <c r="F132" s="24">
        <v>1.73</v>
      </c>
      <c r="G132" s="24">
        <v>2.76</v>
      </c>
      <c r="H132" s="24">
        <v>5.81</v>
      </c>
      <c r="I132" s="24">
        <v>0.23330000000000001</v>
      </c>
      <c r="J132" s="24">
        <v>17.440000000000001</v>
      </c>
      <c r="K132" s="24">
        <v>0.84919999999999995</v>
      </c>
      <c r="L132" s="107">
        <v>99.293300000000002</v>
      </c>
      <c r="N132" s="21">
        <v>6.2239849012974693</v>
      </c>
      <c r="O132" s="21">
        <v>3.1119924506487346</v>
      </c>
      <c r="P132" s="21">
        <v>8.3490023999605203</v>
      </c>
      <c r="Q132" s="21">
        <v>54.142625937500313</v>
      </c>
      <c r="R132" s="21">
        <v>1.7423129254441134</v>
      </c>
      <c r="S132" s="21">
        <v>2.7796437423270248</v>
      </c>
      <c r="T132" s="21">
        <v>5.8513515010579757</v>
      </c>
      <c r="U132" s="21">
        <v>0.23496046561046918</v>
      </c>
      <c r="V132" s="21">
        <v>17.564125676153377</v>
      </c>
      <c r="W132" s="21">
        <v>0.85524400941453249</v>
      </c>
      <c r="X132" s="21">
        <v>100</v>
      </c>
    </row>
    <row r="133" spans="2:24" x14ac:dyDescent="0.35">
      <c r="B133" s="24">
        <v>4.99</v>
      </c>
      <c r="C133" s="24">
        <v>2.57</v>
      </c>
      <c r="D133" s="24">
        <v>9.66</v>
      </c>
      <c r="E133" s="24">
        <v>51.84</v>
      </c>
      <c r="F133" s="24">
        <v>1.8</v>
      </c>
      <c r="G133" s="24">
        <v>3.63</v>
      </c>
      <c r="H133" s="24">
        <v>7.68</v>
      </c>
      <c r="I133" s="24">
        <v>0.1757</v>
      </c>
      <c r="J133" s="24">
        <v>17.07</v>
      </c>
      <c r="K133" s="24">
        <v>0.90680000000000005</v>
      </c>
      <c r="L133" s="107">
        <v>99.415699999999987</v>
      </c>
      <c r="N133" s="21">
        <v>5.019327933113181</v>
      </c>
      <c r="O133" s="21">
        <v>2.5851047671544838</v>
      </c>
      <c r="P133" s="21">
        <v>9.7167751170086838</v>
      </c>
      <c r="Q133" s="21">
        <v>52.144681373263992</v>
      </c>
      <c r="R133" s="21">
        <v>1.8105792143494441</v>
      </c>
      <c r="S133" s="21">
        <v>3.6513347489380452</v>
      </c>
      <c r="T133" s="21">
        <v>7.7251379812242948</v>
      </c>
      <c r="U133" s="21">
        <v>0.17673264886733184</v>
      </c>
      <c r="V133" s="21">
        <v>17.170326216080561</v>
      </c>
      <c r="W133" s="21">
        <v>0.91212957309559783</v>
      </c>
      <c r="X133" s="21">
        <v>100</v>
      </c>
    </row>
    <row r="134" spans="2:24" x14ac:dyDescent="0.35">
      <c r="B134" s="24">
        <v>6.06</v>
      </c>
      <c r="C134" s="24">
        <v>2.96</v>
      </c>
      <c r="D134" s="24">
        <v>7.62</v>
      </c>
      <c r="E134" s="24">
        <v>53.46</v>
      </c>
      <c r="F134" s="24">
        <v>1.69</v>
      </c>
      <c r="G134" s="24">
        <v>2.89</v>
      </c>
      <c r="H134" s="24">
        <v>5.88</v>
      </c>
      <c r="I134" s="24">
        <v>0.20930000000000001</v>
      </c>
      <c r="J134" s="24">
        <v>17.399999999999999</v>
      </c>
      <c r="K134" s="24">
        <v>0.86429999999999996</v>
      </c>
      <c r="L134" s="107">
        <v>98.169299999999993</v>
      </c>
      <c r="N134" s="21">
        <v>6.1730092809055375</v>
      </c>
      <c r="O134" s="21">
        <v>3.0151992527195368</v>
      </c>
      <c r="P134" s="21">
        <v>7.7621007789604288</v>
      </c>
      <c r="Q134" s="21">
        <v>54.456943260265689</v>
      </c>
      <c r="R134" s="21">
        <v>1.7215157895594653</v>
      </c>
      <c r="S134" s="21">
        <v>2.9438938649863045</v>
      </c>
      <c r="T134" s="21">
        <v>5.9896525695915122</v>
      </c>
      <c r="U134" s="21">
        <v>0.21320310932236458</v>
      </c>
      <c r="V134" s="21">
        <v>17.724482093689168</v>
      </c>
      <c r="W134" s="21">
        <v>0.88041780882618081</v>
      </c>
      <c r="X134" s="21">
        <v>100</v>
      </c>
    </row>
    <row r="135" spans="2:24" x14ac:dyDescent="0.35">
      <c r="B135" s="24">
        <v>5.53</v>
      </c>
      <c r="C135" s="24">
        <v>2.4500000000000002</v>
      </c>
      <c r="D135" s="24">
        <v>9.52</v>
      </c>
      <c r="E135" s="24">
        <v>51.39</v>
      </c>
      <c r="F135" s="24">
        <v>1.83</v>
      </c>
      <c r="G135" s="24">
        <v>3.59</v>
      </c>
      <c r="H135" s="24">
        <v>7.59</v>
      </c>
      <c r="I135" s="24">
        <v>0.23910000000000001</v>
      </c>
      <c r="J135" s="24">
        <v>17.03</v>
      </c>
      <c r="K135" s="24">
        <v>0.82840000000000003</v>
      </c>
      <c r="L135" s="107">
        <v>99.1691</v>
      </c>
      <c r="N135" s="21">
        <v>5.576333757188479</v>
      </c>
      <c r="O135" s="21">
        <v>2.4705276139442631</v>
      </c>
      <c r="P135" s="21">
        <v>9.5997644427548483</v>
      </c>
      <c r="Q135" s="21">
        <v>51.820577175753336</v>
      </c>
      <c r="R135" s="21">
        <v>1.8453328708236738</v>
      </c>
      <c r="S135" s="21">
        <v>3.6200792383917975</v>
      </c>
      <c r="T135" s="21">
        <v>7.6535937101375326</v>
      </c>
      <c r="U135" s="21">
        <v>0.24110332754860134</v>
      </c>
      <c r="V135" s="21">
        <v>17.172687863457469</v>
      </c>
      <c r="W135" s="21">
        <v>0.83534084709854184</v>
      </c>
      <c r="X135" s="21">
        <v>100</v>
      </c>
    </row>
    <row r="136" spans="2:24" x14ac:dyDescent="0.35">
      <c r="B136" s="24">
        <v>5.3</v>
      </c>
      <c r="C136" s="24">
        <v>2.46</v>
      </c>
      <c r="D136" s="24">
        <v>8.9499999999999993</v>
      </c>
      <c r="E136" s="24">
        <v>51.52</v>
      </c>
      <c r="F136" s="24">
        <v>1.78</v>
      </c>
      <c r="G136" s="24">
        <v>3.56</v>
      </c>
      <c r="H136" s="24">
        <v>7.42</v>
      </c>
      <c r="I136" s="24">
        <v>0.2407</v>
      </c>
      <c r="J136" s="24">
        <v>16.98</v>
      </c>
      <c r="K136" s="24">
        <v>0.85</v>
      </c>
      <c r="L136" s="107">
        <v>98.210700000000017</v>
      </c>
      <c r="N136" s="21">
        <v>5.3965606598873634</v>
      </c>
      <c r="O136" s="21">
        <v>2.5048187213816822</v>
      </c>
      <c r="P136" s="21">
        <v>9.113059982262623</v>
      </c>
      <c r="Q136" s="21">
        <v>52.458642490074901</v>
      </c>
      <c r="R136" s="21">
        <v>1.812429806528209</v>
      </c>
      <c r="S136" s="21">
        <v>3.6248596130564179</v>
      </c>
      <c r="T136" s="21">
        <v>7.555184923842309</v>
      </c>
      <c r="U136" s="21">
        <v>0.24508531147828086</v>
      </c>
      <c r="V136" s="21">
        <v>17.289358491488198</v>
      </c>
      <c r="W136" s="21">
        <v>0.86548614356684128</v>
      </c>
      <c r="X136" s="21">
        <v>100</v>
      </c>
    </row>
    <row r="137" spans="2:24" x14ac:dyDescent="0.35">
      <c r="B137" s="24">
        <v>6.19</v>
      </c>
      <c r="C137" s="24">
        <v>3.13</v>
      </c>
      <c r="D137" s="24">
        <v>7.26</v>
      </c>
      <c r="E137" s="24">
        <v>53.95</v>
      </c>
      <c r="F137" s="24">
        <v>1.69</v>
      </c>
      <c r="G137" s="24">
        <v>2.4700000000000002</v>
      </c>
      <c r="H137" s="24">
        <v>5.3</v>
      </c>
      <c r="I137" s="24">
        <v>0.21809999999999999</v>
      </c>
      <c r="J137" s="24">
        <v>17.670000000000002</v>
      </c>
      <c r="K137" s="24">
        <v>0.61229999999999996</v>
      </c>
      <c r="L137" s="107">
        <v>97.878100000000003</v>
      </c>
      <c r="N137" s="21">
        <v>6.3241930523784182</v>
      </c>
      <c r="O137" s="21">
        <v>3.1978552914288283</v>
      </c>
      <c r="P137" s="21">
        <v>7.4173895897039266</v>
      </c>
      <c r="Q137" s="21">
        <v>55.119582419356327</v>
      </c>
      <c r="R137" s="21">
        <v>1.7266375215701977</v>
      </c>
      <c r="S137" s="21">
        <v>2.5235471469102895</v>
      </c>
      <c r="T137" s="21">
        <v>5.4148987362852363</v>
      </c>
      <c r="U137" s="21">
        <v>0.22282819139317173</v>
      </c>
      <c r="V137" s="21">
        <v>18.053068050973611</v>
      </c>
      <c r="W137" s="21">
        <v>0.62557405589197168</v>
      </c>
      <c r="X137" s="21">
        <v>100</v>
      </c>
    </row>
    <row r="138" spans="2:24" x14ac:dyDescent="0.35">
      <c r="B138" s="24">
        <v>5.14</v>
      </c>
      <c r="C138" s="24">
        <v>2.36</v>
      </c>
      <c r="D138" s="24">
        <v>9.4499999999999993</v>
      </c>
      <c r="E138" s="24">
        <v>51.11</v>
      </c>
      <c r="F138" s="24">
        <v>1.81</v>
      </c>
      <c r="G138" s="24">
        <v>3.61</v>
      </c>
      <c r="H138" s="24">
        <v>7.7</v>
      </c>
      <c r="I138" s="24">
        <v>0.1958</v>
      </c>
      <c r="J138" s="24">
        <v>16.93</v>
      </c>
      <c r="K138" s="24">
        <v>0.85809999999999997</v>
      </c>
      <c r="L138" s="107">
        <v>98.305800000000005</v>
      </c>
      <c r="N138" s="21">
        <v>5.2285826472090147</v>
      </c>
      <c r="O138" s="21">
        <v>2.4006721882126993</v>
      </c>
      <c r="P138" s="21">
        <v>9.6128610926313591</v>
      </c>
      <c r="Q138" s="21">
        <v>51.990828618453847</v>
      </c>
      <c r="R138" s="21">
        <v>1.8411935002817736</v>
      </c>
      <c r="S138" s="21">
        <v>3.6722146607829851</v>
      </c>
      <c r="T138" s="21">
        <v>7.8327016310329611</v>
      </c>
      <c r="U138" s="21">
        <v>0.19917441290340956</v>
      </c>
      <c r="V138" s="21">
        <v>17.221771248491947</v>
      </c>
      <c r="W138" s="21">
        <v>0.87288847657004975</v>
      </c>
      <c r="X138" s="21">
        <v>100</v>
      </c>
    </row>
    <row r="139" spans="2:24" x14ac:dyDescent="0.35">
      <c r="B139" s="24">
        <v>5.17</v>
      </c>
      <c r="C139" s="24">
        <v>2.37</v>
      </c>
      <c r="D139" s="24">
        <v>9.83</v>
      </c>
      <c r="E139" s="24">
        <v>51.41</v>
      </c>
      <c r="F139" s="24">
        <v>1.87</v>
      </c>
      <c r="G139" s="24">
        <v>3.77</v>
      </c>
      <c r="H139" s="24">
        <v>7.71</v>
      </c>
      <c r="I139" s="24">
        <v>0.2011</v>
      </c>
      <c r="J139" s="24">
        <v>16.8</v>
      </c>
      <c r="K139" s="24">
        <v>0.89149999999999996</v>
      </c>
      <c r="L139" s="107">
        <v>100.02259999999998</v>
      </c>
      <c r="N139" s="21">
        <v>5.1688318440032566</v>
      </c>
      <c r="O139" s="21">
        <v>2.3694645010227693</v>
      </c>
      <c r="P139" s="21">
        <v>9.8277789219636382</v>
      </c>
      <c r="Q139" s="21">
        <v>51.398383965223857</v>
      </c>
      <c r="R139" s="21">
        <v>1.8695774754905397</v>
      </c>
      <c r="S139" s="21">
        <v>3.7691481725130127</v>
      </c>
      <c r="T139" s="21">
        <v>7.7082579337069825</v>
      </c>
      <c r="U139" s="21">
        <v>0.20105456166906283</v>
      </c>
      <c r="V139" s="21">
        <v>16.796204057882921</v>
      </c>
      <c r="W139" s="21">
        <v>0.89129856652396566</v>
      </c>
      <c r="X139" s="21">
        <v>100</v>
      </c>
    </row>
    <row r="140" spans="2:24" x14ac:dyDescent="0.35">
      <c r="B140" s="24">
        <v>4.5199999999999996</v>
      </c>
      <c r="C140" s="24">
        <v>2.6</v>
      </c>
      <c r="D140" s="24">
        <v>9.75</v>
      </c>
      <c r="E140" s="24">
        <v>52.57</v>
      </c>
      <c r="F140" s="24">
        <v>1.89</v>
      </c>
      <c r="G140" s="24">
        <v>3.46</v>
      </c>
      <c r="H140" s="24">
        <v>7.05</v>
      </c>
      <c r="I140" s="24">
        <v>0.1734</v>
      </c>
      <c r="J140" s="24">
        <v>17.010000000000002</v>
      </c>
      <c r="K140" s="24">
        <v>0.87549999999999994</v>
      </c>
      <c r="L140" s="107">
        <v>99.898899999999998</v>
      </c>
      <c r="N140" s="21">
        <v>4.5245743446624536</v>
      </c>
      <c r="O140" s="21">
        <v>2.6026312602040664</v>
      </c>
      <c r="P140" s="21">
        <v>9.7598672257652499</v>
      </c>
      <c r="Q140" s="21">
        <v>52.623202057279919</v>
      </c>
      <c r="R140" s="21">
        <v>1.891912723763725</v>
      </c>
      <c r="S140" s="21">
        <v>3.463501600117719</v>
      </c>
      <c r="T140" s="21">
        <v>7.0571347632456414</v>
      </c>
      <c r="U140" s="21">
        <v>0.17357548481514812</v>
      </c>
      <c r="V140" s="21">
        <v>17.027214513873528</v>
      </c>
      <c r="W140" s="21">
        <v>0.87638602627256157</v>
      </c>
      <c r="X140" s="21">
        <v>100</v>
      </c>
    </row>
    <row r="141" spans="2:24" x14ac:dyDescent="0.35">
      <c r="B141" s="24">
        <v>5.34</v>
      </c>
      <c r="C141" s="24">
        <v>2.42</v>
      </c>
      <c r="D141" s="24">
        <v>9.24</v>
      </c>
      <c r="E141" s="24">
        <v>50.89</v>
      </c>
      <c r="F141" s="24">
        <v>1.79</v>
      </c>
      <c r="G141" s="24">
        <v>3.33</v>
      </c>
      <c r="H141" s="24">
        <v>7.55</v>
      </c>
      <c r="I141" s="24">
        <v>0.15859999999999999</v>
      </c>
      <c r="J141" s="24">
        <v>17.2</v>
      </c>
      <c r="K141" s="24">
        <v>0.76470000000000005</v>
      </c>
      <c r="L141" s="107">
        <v>98.683300000000017</v>
      </c>
      <c r="N141" s="21">
        <v>5.4112499277993322</v>
      </c>
      <c r="O141" s="21">
        <v>2.452289293122544</v>
      </c>
      <c r="P141" s="21">
        <v>9.3632863919224416</v>
      </c>
      <c r="Q141" s="21">
        <v>51.569009143391021</v>
      </c>
      <c r="R141" s="21">
        <v>1.8138834027641957</v>
      </c>
      <c r="S141" s="21">
        <v>3.3744311347512692</v>
      </c>
      <c r="T141" s="21">
        <v>7.6507372574690935</v>
      </c>
      <c r="U141" s="21">
        <v>0.16071614954100638</v>
      </c>
      <c r="V141" s="21">
        <v>17.429494149466016</v>
      </c>
      <c r="W141" s="21">
        <v>0.77490314977306185</v>
      </c>
      <c r="X141" s="21">
        <v>100</v>
      </c>
    </row>
    <row r="142" spans="2:24" x14ac:dyDescent="0.35">
      <c r="B142" s="24">
        <v>4.71</v>
      </c>
      <c r="C142" s="24">
        <v>2.42</v>
      </c>
      <c r="D142" s="24">
        <v>9.48</v>
      </c>
      <c r="E142" s="24">
        <v>52.84</v>
      </c>
      <c r="F142" s="24">
        <v>1.82</v>
      </c>
      <c r="G142" s="24">
        <v>3.28</v>
      </c>
      <c r="H142" s="24">
        <v>7.46</v>
      </c>
      <c r="I142" s="24">
        <v>0.17019999999999999</v>
      </c>
      <c r="J142" s="24">
        <v>17.489999999999998</v>
      </c>
      <c r="K142" s="24">
        <v>0.99099999999999999</v>
      </c>
      <c r="L142" s="107">
        <v>100.66119999999998</v>
      </c>
      <c r="N142" s="21">
        <v>4.679062041779753</v>
      </c>
      <c r="O142" s="21">
        <v>2.4041040639292999</v>
      </c>
      <c r="P142" s="21">
        <v>9.4177299694420515</v>
      </c>
      <c r="Q142" s="21">
        <v>52.492916833894313</v>
      </c>
      <c r="R142" s="21">
        <v>1.8080452051038538</v>
      </c>
      <c r="S142" s="21">
        <v>3.2584550949124393</v>
      </c>
      <c r="T142" s="21">
        <v>7.410998478063048</v>
      </c>
      <c r="U142" s="21">
        <v>0.16908202962015159</v>
      </c>
      <c r="V142" s="21">
        <v>17.375115734761756</v>
      </c>
      <c r="W142" s="21">
        <v>0.98449054849336204</v>
      </c>
      <c r="X142" s="21">
        <v>100</v>
      </c>
    </row>
    <row r="143" spans="2:24" x14ac:dyDescent="0.35">
      <c r="B143" s="24">
        <v>4.3499999999999996</v>
      </c>
      <c r="C143" s="24">
        <v>2.35</v>
      </c>
      <c r="D143" s="24">
        <v>10.62</v>
      </c>
      <c r="E143" s="24">
        <v>51.69</v>
      </c>
      <c r="F143" s="24">
        <v>1.84</v>
      </c>
      <c r="G143" s="24">
        <v>3.58</v>
      </c>
      <c r="H143" s="24">
        <v>7.38</v>
      </c>
      <c r="I143" s="24">
        <v>0.19320000000000001</v>
      </c>
      <c r="J143" s="24">
        <v>17.350000000000001</v>
      </c>
      <c r="K143" s="24">
        <v>0.87929999999999997</v>
      </c>
      <c r="L143" s="107">
        <v>100.23249999999999</v>
      </c>
      <c r="N143" s="21">
        <v>4.3399097099244255</v>
      </c>
      <c r="O143" s="21">
        <v>2.3445489237522761</v>
      </c>
      <c r="P143" s="21">
        <v>10.595365774574116</v>
      </c>
      <c r="Q143" s="21">
        <v>51.570099518619216</v>
      </c>
      <c r="R143" s="21">
        <v>1.8357319232783782</v>
      </c>
      <c r="S143" s="21">
        <v>3.5716958072481484</v>
      </c>
      <c r="T143" s="21">
        <v>7.3628813009752339</v>
      </c>
      <c r="U143" s="21">
        <v>0.1927518519442297</v>
      </c>
      <c r="V143" s="21">
        <v>17.309754820043402</v>
      </c>
      <c r="W143" s="21">
        <v>0.87726036964058574</v>
      </c>
      <c r="X143" s="21">
        <v>100</v>
      </c>
    </row>
    <row r="144" spans="2:24" x14ac:dyDescent="0.35">
      <c r="B144" s="24">
        <v>4.91</v>
      </c>
      <c r="C144" s="24">
        <v>2.4700000000000002</v>
      </c>
      <c r="D144" s="24">
        <v>9.49</v>
      </c>
      <c r="E144" s="24">
        <v>52.1</v>
      </c>
      <c r="F144" s="24">
        <v>1.79</v>
      </c>
      <c r="G144" s="24">
        <v>3.43</v>
      </c>
      <c r="H144" s="24">
        <v>7.31</v>
      </c>
      <c r="I144" s="24">
        <v>0.23549999999999999</v>
      </c>
      <c r="J144" s="24">
        <v>17.45</v>
      </c>
      <c r="K144" s="24">
        <v>0.86439999999999995</v>
      </c>
      <c r="L144" s="107">
        <v>100.04990000000002</v>
      </c>
      <c r="N144" s="21">
        <v>4.9075511319851381</v>
      </c>
      <c r="O144" s="21">
        <v>2.4687680847257214</v>
      </c>
      <c r="P144" s="21">
        <v>9.4852668518409295</v>
      </c>
      <c r="Q144" s="21">
        <v>52.074015066481813</v>
      </c>
      <c r="R144" s="21">
        <v>1.7891072354894904</v>
      </c>
      <c r="S144" s="21">
        <v>3.4282892836474592</v>
      </c>
      <c r="T144" s="21">
        <v>7.3063541292894829</v>
      </c>
      <c r="U144" s="21">
        <v>0.23538254411048881</v>
      </c>
      <c r="V144" s="21">
        <v>17.441296792900339</v>
      </c>
      <c r="W144" s="21">
        <v>0.86396887952911472</v>
      </c>
      <c r="X144" s="21">
        <v>100</v>
      </c>
    </row>
    <row r="145" spans="2:24" x14ac:dyDescent="0.35">
      <c r="B145" s="24">
        <v>4.72</v>
      </c>
      <c r="C145" s="24">
        <v>1.68</v>
      </c>
      <c r="D145" s="24">
        <v>8.43</v>
      </c>
      <c r="E145" s="24">
        <v>53.51</v>
      </c>
      <c r="F145" s="24">
        <v>1.6656</v>
      </c>
      <c r="G145" s="24">
        <v>3.56</v>
      </c>
      <c r="H145" s="24">
        <v>7.8</v>
      </c>
      <c r="I145" s="24">
        <v>0.1641</v>
      </c>
      <c r="J145" s="24">
        <v>18.170000000000002</v>
      </c>
      <c r="K145" s="24">
        <v>0.89990000000000003</v>
      </c>
      <c r="L145" s="107">
        <v>100.59960000000001</v>
      </c>
      <c r="N145" s="21">
        <v>4.691867562097662</v>
      </c>
      <c r="O145" s="21">
        <v>1.6699867593906932</v>
      </c>
      <c r="P145" s="21">
        <v>8.379754989085443</v>
      </c>
      <c r="Q145" s="21">
        <v>53.191066366069037</v>
      </c>
      <c r="R145" s="21">
        <v>1.6556725871673443</v>
      </c>
      <c r="S145" s="21">
        <v>3.5387814663278978</v>
      </c>
      <c r="T145" s="21">
        <v>7.7535099543139321</v>
      </c>
      <c r="U145" s="21">
        <v>0.16312192096191233</v>
      </c>
      <c r="V145" s="21">
        <v>18.061702034600536</v>
      </c>
      <c r="W145" s="21">
        <v>0.89453635998552672</v>
      </c>
      <c r="X145" s="21">
        <v>100</v>
      </c>
    </row>
    <row r="146" spans="2:24" x14ac:dyDescent="0.35">
      <c r="B146" s="24">
        <v>5.07</v>
      </c>
      <c r="C146" s="24">
        <v>2.2999999999999998</v>
      </c>
      <c r="D146" s="24">
        <v>9.16</v>
      </c>
      <c r="E146" s="24">
        <v>51.65</v>
      </c>
      <c r="F146" s="24">
        <v>1.81</v>
      </c>
      <c r="G146" s="24">
        <v>3.47</v>
      </c>
      <c r="H146" s="24">
        <v>7.53</v>
      </c>
      <c r="I146" s="24">
        <v>0.21909999999999999</v>
      </c>
      <c r="J146" s="24">
        <v>17.100000000000001</v>
      </c>
      <c r="K146" s="24">
        <v>0.8962</v>
      </c>
      <c r="L146" s="107">
        <v>99.205299999999994</v>
      </c>
      <c r="N146" s="21">
        <v>5.1106140498541919</v>
      </c>
      <c r="O146" s="21">
        <v>2.3184245196577198</v>
      </c>
      <c r="P146" s="21">
        <v>9.2333776522020496</v>
      </c>
      <c r="Q146" s="21">
        <v>52.063750626226621</v>
      </c>
      <c r="R146" s="21">
        <v>1.8244992959045536</v>
      </c>
      <c r="S146" s="21">
        <v>3.4977969927009953</v>
      </c>
      <c r="T146" s="21">
        <v>7.5903202752272314</v>
      </c>
      <c r="U146" s="21">
        <v>0.22085513576391583</v>
      </c>
      <c r="V146" s="21">
        <v>17.23698229832479</v>
      </c>
      <c r="W146" s="21">
        <v>0.90337915413793413</v>
      </c>
      <c r="X146" s="21">
        <v>100</v>
      </c>
    </row>
    <row r="147" spans="2:24" x14ac:dyDescent="0.35">
      <c r="B147" s="24">
        <v>4.7699999999999996</v>
      </c>
      <c r="C147" s="24">
        <v>2.7</v>
      </c>
      <c r="D147" s="24">
        <v>8.94</v>
      </c>
      <c r="E147" s="24">
        <v>53</v>
      </c>
      <c r="F147" s="24">
        <v>1.84</v>
      </c>
      <c r="G147" s="24">
        <v>3.16</v>
      </c>
      <c r="H147" s="24">
        <v>6.51</v>
      </c>
      <c r="I147" s="24">
        <v>0.23300000000000001</v>
      </c>
      <c r="J147" s="24">
        <v>17.21</v>
      </c>
      <c r="K147" s="24">
        <v>0.84179999999999999</v>
      </c>
      <c r="L147" s="107">
        <v>99.204800000000006</v>
      </c>
      <c r="N147" s="21">
        <v>4.8082350853990929</v>
      </c>
      <c r="O147" s="21">
        <v>2.7216425011692982</v>
      </c>
      <c r="P147" s="21">
        <v>9.0116607260938988</v>
      </c>
      <c r="Q147" s="21">
        <v>53.424834282212153</v>
      </c>
      <c r="R147" s="21">
        <v>1.854748963759818</v>
      </c>
      <c r="S147" s="21">
        <v>3.1853297421092526</v>
      </c>
      <c r="T147" s="21">
        <v>6.5621824750415296</v>
      </c>
      <c r="U147" s="21">
        <v>0.23486766769349868</v>
      </c>
      <c r="V147" s="21">
        <v>17.347950905601341</v>
      </c>
      <c r="W147" s="21">
        <v>0.84854765092011675</v>
      </c>
      <c r="X147" s="21">
        <v>100</v>
      </c>
    </row>
    <row r="148" spans="2:24" x14ac:dyDescent="0.35">
      <c r="B148" s="24">
        <v>5.07</v>
      </c>
      <c r="C148" s="24">
        <v>2.5299999999999998</v>
      </c>
      <c r="D148" s="24">
        <v>10.47</v>
      </c>
      <c r="E148" s="24">
        <v>51.54</v>
      </c>
      <c r="F148" s="24">
        <v>1.92</v>
      </c>
      <c r="G148" s="24">
        <v>3.5</v>
      </c>
      <c r="H148" s="24">
        <v>7.09</v>
      </c>
      <c r="I148" s="24">
        <v>0.14319999999999999</v>
      </c>
      <c r="J148" s="24">
        <v>16.829999999999998</v>
      </c>
      <c r="K148" s="24">
        <v>0.95569999999999999</v>
      </c>
      <c r="L148" s="107">
        <v>100.04889999999999</v>
      </c>
      <c r="N148" s="21">
        <v>5.0675219817509252</v>
      </c>
      <c r="O148" s="21">
        <v>2.5287634346804415</v>
      </c>
      <c r="P148" s="21">
        <v>10.464882672373212</v>
      </c>
      <c r="Q148" s="21">
        <v>51.514809258272706</v>
      </c>
      <c r="R148" s="21">
        <v>1.9190615788879242</v>
      </c>
      <c r="S148" s="21">
        <v>3.498289336514445</v>
      </c>
      <c r="T148" s="21">
        <v>7.0865346845392612</v>
      </c>
      <c r="U148" s="21">
        <v>0.143130009425391</v>
      </c>
      <c r="V148" s="21">
        <v>16.821774152439456</v>
      </c>
      <c r="W148" s="21">
        <v>0.95523289111624432</v>
      </c>
      <c r="X148" s="21">
        <v>100</v>
      </c>
    </row>
    <row r="149" spans="2:24" x14ac:dyDescent="0.35">
      <c r="B149" s="24">
        <v>5.6</v>
      </c>
      <c r="C149" s="24">
        <v>2.58</v>
      </c>
      <c r="D149" s="24">
        <v>8.7200000000000006</v>
      </c>
      <c r="E149" s="24">
        <v>52.22</v>
      </c>
      <c r="F149" s="24">
        <v>1.77</v>
      </c>
      <c r="G149" s="24">
        <v>3.19</v>
      </c>
      <c r="H149" s="24">
        <v>7.15</v>
      </c>
      <c r="I149" s="24">
        <v>0.18659999999999999</v>
      </c>
      <c r="J149" s="24">
        <v>17.420000000000002</v>
      </c>
      <c r="K149" s="24">
        <v>0.9022</v>
      </c>
      <c r="L149" s="107">
        <v>99.738799999999998</v>
      </c>
      <c r="N149" s="21">
        <v>5.6146655063024618</v>
      </c>
      <c r="O149" s="21">
        <v>2.5867566082607771</v>
      </c>
      <c r="P149" s="21">
        <v>8.7428362883852628</v>
      </c>
      <c r="Q149" s="21">
        <v>52.356755846270453</v>
      </c>
      <c r="R149" s="21">
        <v>1.7746353475277425</v>
      </c>
      <c r="S149" s="21">
        <v>3.198354100911581</v>
      </c>
      <c r="T149" s="21">
        <v>7.1687247089397514</v>
      </c>
      <c r="U149" s="21">
        <v>0.18708867562072132</v>
      </c>
      <c r="V149" s="21">
        <v>17.465620199962302</v>
      </c>
      <c r="W149" s="21">
        <v>0.90456271781894304</v>
      </c>
      <c r="X149" s="21">
        <v>100</v>
      </c>
    </row>
    <row r="150" spans="2:24" x14ac:dyDescent="0.35">
      <c r="B150" s="24">
        <v>4.62</v>
      </c>
      <c r="C150" s="24">
        <v>2.5099999999999998</v>
      </c>
      <c r="D150" s="24">
        <v>10.09</v>
      </c>
      <c r="E150" s="24">
        <v>52.68</v>
      </c>
      <c r="F150" s="24">
        <v>1.87</v>
      </c>
      <c r="G150" s="24">
        <v>3.33</v>
      </c>
      <c r="H150" s="24">
        <v>6.81</v>
      </c>
      <c r="I150" s="24">
        <v>0.19989999999999999</v>
      </c>
      <c r="J150" s="24">
        <v>17.32</v>
      </c>
      <c r="K150" s="24">
        <v>0.82930000000000004</v>
      </c>
      <c r="L150" s="107">
        <v>100.25920000000001</v>
      </c>
      <c r="N150" s="21">
        <v>4.6080559190578017</v>
      </c>
      <c r="O150" s="21">
        <v>2.503510899747853</v>
      </c>
      <c r="P150" s="21">
        <v>10.063914334046151</v>
      </c>
      <c r="Q150" s="21">
        <v>52.543806453672083</v>
      </c>
      <c r="R150" s="21">
        <v>1.8651654910472055</v>
      </c>
      <c r="S150" s="21">
        <v>3.3213909546455591</v>
      </c>
      <c r="T150" s="21">
        <v>6.7923941144553313</v>
      </c>
      <c r="U150" s="21">
        <v>0.19938319874884297</v>
      </c>
      <c r="V150" s="21">
        <v>17.275222622961284</v>
      </c>
      <c r="W150" s="21">
        <v>0.82715601161788643</v>
      </c>
      <c r="X150" s="21">
        <v>100</v>
      </c>
    </row>
    <row r="151" spans="2:24" x14ac:dyDescent="0.35">
      <c r="B151" s="24">
        <v>5.26</v>
      </c>
      <c r="C151" s="24">
        <v>2.02</v>
      </c>
      <c r="D151" s="24">
        <v>8.92</v>
      </c>
      <c r="E151" s="24">
        <v>51.78</v>
      </c>
      <c r="F151" s="24">
        <v>1.81</v>
      </c>
      <c r="G151" s="24">
        <v>2.95</v>
      </c>
      <c r="H151" s="24">
        <v>7.73</v>
      </c>
      <c r="I151" s="24">
        <v>0.1212</v>
      </c>
      <c r="J151" s="24">
        <v>18.579999999999998</v>
      </c>
      <c r="K151" s="24">
        <v>0.76039999999999996</v>
      </c>
      <c r="L151" s="107">
        <v>99.931600000000017</v>
      </c>
      <c r="N151" s="21">
        <v>5.2636003026069824</v>
      </c>
      <c r="O151" s="21">
        <v>2.0213826257159893</v>
      </c>
      <c r="P151" s="21">
        <v>8.9261054561319924</v>
      </c>
      <c r="Q151" s="21">
        <v>51.815441762165314</v>
      </c>
      <c r="R151" s="21">
        <v>1.8112388873989809</v>
      </c>
      <c r="S151" s="21">
        <v>2.9520191811198857</v>
      </c>
      <c r="T151" s="21">
        <v>7.7352909390022759</v>
      </c>
      <c r="U151" s="21">
        <v>0.12128295754295937</v>
      </c>
      <c r="V151" s="21">
        <v>18.592717418714397</v>
      </c>
      <c r="W151" s="21">
        <v>0.76092046960120707</v>
      </c>
      <c r="X151" s="21">
        <v>100</v>
      </c>
    </row>
    <row r="152" spans="2:24" x14ac:dyDescent="0.35">
      <c r="B152" s="24">
        <v>5.33</v>
      </c>
      <c r="C152" s="24">
        <v>2.42</v>
      </c>
      <c r="D152" s="24">
        <v>9.1199999999999992</v>
      </c>
      <c r="E152" s="24">
        <v>51.66</v>
      </c>
      <c r="F152" s="24">
        <v>1.8</v>
      </c>
      <c r="G152" s="24">
        <v>3.48</v>
      </c>
      <c r="H152" s="24">
        <v>7.34</v>
      </c>
      <c r="I152" s="24">
        <v>0.2717</v>
      </c>
      <c r="J152" s="24">
        <v>17.190000000000001</v>
      </c>
      <c r="K152" s="24">
        <v>0.84199999999999997</v>
      </c>
      <c r="L152" s="107">
        <v>99.453699999999998</v>
      </c>
      <c r="N152" s="21">
        <v>5.3592777342622755</v>
      </c>
      <c r="O152" s="21">
        <v>2.4332930800965675</v>
      </c>
      <c r="P152" s="21">
        <v>9.1700962357358229</v>
      </c>
      <c r="Q152" s="21">
        <v>51.943768809003586</v>
      </c>
      <c r="R152" s="21">
        <v>1.8098874149478603</v>
      </c>
      <c r="S152" s="21">
        <v>3.4991156688991962</v>
      </c>
      <c r="T152" s="21">
        <v>7.3803186809540522</v>
      </c>
      <c r="U152" s="21">
        <v>0.27319245035629647</v>
      </c>
      <c r="V152" s="21">
        <v>17.284424812752068</v>
      </c>
      <c r="W152" s="21">
        <v>0.84662511299227683</v>
      </c>
      <c r="X152" s="21">
        <v>100</v>
      </c>
    </row>
    <row r="153" spans="2:24" x14ac:dyDescent="0.35">
      <c r="B153" s="24">
        <v>4.68</v>
      </c>
      <c r="C153" s="24">
        <v>1.88</v>
      </c>
      <c r="D153" s="24">
        <v>9.25</v>
      </c>
      <c r="E153" s="24">
        <v>52.44</v>
      </c>
      <c r="F153" s="24">
        <v>1.6597999999999999</v>
      </c>
      <c r="G153" s="24">
        <v>2.97</v>
      </c>
      <c r="H153" s="24">
        <v>8</v>
      </c>
      <c r="I153" s="24">
        <v>0.16389999999999999</v>
      </c>
      <c r="J153" s="24">
        <v>18.61</v>
      </c>
      <c r="K153" s="24">
        <v>0.72540000000000004</v>
      </c>
      <c r="L153" s="107">
        <v>100.37909999999999</v>
      </c>
      <c r="N153" s="21">
        <v>4.6623251254494216</v>
      </c>
      <c r="O153" s="21">
        <v>1.8728998367189984</v>
      </c>
      <c r="P153" s="21">
        <v>9.2150656859844329</v>
      </c>
      <c r="Q153" s="21">
        <v>52.241950764651214</v>
      </c>
      <c r="R153" s="21">
        <v>1.6535314622266988</v>
      </c>
      <c r="S153" s="21">
        <v>2.9587832526890558</v>
      </c>
      <c r="T153" s="21">
        <v>7.96978653922978</v>
      </c>
      <c r="U153" s="21">
        <v>0.16328100172247012</v>
      </c>
      <c r="V153" s="21">
        <v>18.539715936883276</v>
      </c>
      <c r="W153" s="21">
        <v>0.72266039444466046</v>
      </c>
      <c r="X153" s="21">
        <v>100</v>
      </c>
    </row>
    <row r="154" spans="2:24" x14ac:dyDescent="0.35">
      <c r="B154" s="24">
        <v>5.33</v>
      </c>
      <c r="C154" s="24">
        <v>2.08</v>
      </c>
      <c r="D154" s="24">
        <v>8.9600000000000009</v>
      </c>
      <c r="E154" s="24">
        <v>52.46</v>
      </c>
      <c r="F154" s="24">
        <v>1.8</v>
      </c>
      <c r="G154" s="24">
        <v>3.5</v>
      </c>
      <c r="H154" s="24">
        <v>7.52</v>
      </c>
      <c r="I154" s="24">
        <v>0.2382</v>
      </c>
      <c r="J154" s="24">
        <v>17.5</v>
      </c>
      <c r="K154" s="24">
        <v>0.9446</v>
      </c>
      <c r="L154" s="107">
        <v>100.33279999999999</v>
      </c>
      <c r="N154" s="21">
        <v>5.3123205970530076</v>
      </c>
      <c r="O154" s="21">
        <v>2.073100720801174</v>
      </c>
      <c r="P154" s="21">
        <v>8.9302800280665959</v>
      </c>
      <c r="Q154" s="21">
        <v>52.285992217898837</v>
      </c>
      <c r="R154" s="21">
        <v>1.7940294699240928</v>
      </c>
      <c r="S154" s="21">
        <v>3.4883906359635142</v>
      </c>
      <c r="T154" s="21">
        <v>7.4950564521273204</v>
      </c>
      <c r="U154" s="21">
        <v>0.23740989985328825</v>
      </c>
      <c r="V154" s="21">
        <v>17.441953179817567</v>
      </c>
      <c r="W154" s="21">
        <v>0.94146679849461001</v>
      </c>
      <c r="X154" s="21">
        <v>100</v>
      </c>
    </row>
    <row r="155" spans="2:24" x14ac:dyDescent="0.35">
      <c r="B155" s="24">
        <v>5.19</v>
      </c>
      <c r="C155" s="24">
        <v>2.5</v>
      </c>
      <c r="D155" s="24">
        <v>9.73</v>
      </c>
      <c r="E155" s="24">
        <v>51.41</v>
      </c>
      <c r="F155" s="24">
        <v>1.78</v>
      </c>
      <c r="G155" s="24">
        <v>3.45</v>
      </c>
      <c r="H155" s="24">
        <v>7.3</v>
      </c>
      <c r="I155" s="24">
        <v>0.2109</v>
      </c>
      <c r="J155" s="24">
        <v>17.14</v>
      </c>
      <c r="K155" s="24">
        <v>0.89070000000000005</v>
      </c>
      <c r="L155" s="107">
        <v>99.601599999999991</v>
      </c>
      <c r="N155" s="21">
        <v>5.2107596665113824</v>
      </c>
      <c r="O155" s="21">
        <v>2.5099998393600105</v>
      </c>
      <c r="P155" s="21">
        <v>9.7689193747891618</v>
      </c>
      <c r="Q155" s="21">
        <v>51.615636696599253</v>
      </c>
      <c r="R155" s="21">
        <v>1.7871198856243276</v>
      </c>
      <c r="S155" s="21">
        <v>3.4637997783168144</v>
      </c>
      <c r="T155" s="21">
        <v>7.3291995309312314</v>
      </c>
      <c r="U155" s="21">
        <v>0.21174358644841049</v>
      </c>
      <c r="V155" s="21">
        <v>17.208558898652232</v>
      </c>
      <c r="W155" s="21">
        <v>0.89426274276718454</v>
      </c>
      <c r="X155" s="21">
        <v>100</v>
      </c>
    </row>
    <row r="156" spans="2:24" x14ac:dyDescent="0.35">
      <c r="B156" s="24">
        <v>5.27</v>
      </c>
      <c r="C156" s="24">
        <v>2.42</v>
      </c>
      <c r="D156" s="24">
        <v>9.1</v>
      </c>
      <c r="E156" s="24">
        <v>51.86</v>
      </c>
      <c r="F156" s="24">
        <v>1.73</v>
      </c>
      <c r="G156" s="24">
        <v>3.33</v>
      </c>
      <c r="H156" s="24">
        <v>7.23</v>
      </c>
      <c r="I156" s="24">
        <v>0.23780000000000001</v>
      </c>
      <c r="J156" s="24">
        <v>17.100000000000001</v>
      </c>
      <c r="K156" s="24">
        <v>0.95550000000000002</v>
      </c>
      <c r="L156" s="107">
        <v>99.233300000000014</v>
      </c>
      <c r="N156" s="21">
        <v>5.3107172693037503</v>
      </c>
      <c r="O156" s="21">
        <v>2.4386974936840753</v>
      </c>
      <c r="P156" s="21">
        <v>9.1703087572417719</v>
      </c>
      <c r="Q156" s="21">
        <v>52.260682653907494</v>
      </c>
      <c r="R156" s="21">
        <v>1.7433663901129961</v>
      </c>
      <c r="S156" s="21">
        <v>3.3557283694082529</v>
      </c>
      <c r="T156" s="21">
        <v>7.2858606939404407</v>
      </c>
      <c r="U156" s="21">
        <v>0.2396372991727575</v>
      </c>
      <c r="V156" s="21">
        <v>17.232118653718057</v>
      </c>
      <c r="W156" s="21">
        <v>0.962882419510386</v>
      </c>
      <c r="X156" s="21">
        <v>100</v>
      </c>
    </row>
    <row r="157" spans="2:24" x14ac:dyDescent="0.35">
      <c r="B157" s="24">
        <v>4.74</v>
      </c>
      <c r="C157" s="24">
        <v>2.36</v>
      </c>
      <c r="D157" s="24">
        <v>9.35</v>
      </c>
      <c r="E157" s="24">
        <v>52.17</v>
      </c>
      <c r="F157" s="24">
        <v>1.74</v>
      </c>
      <c r="G157" s="24">
        <v>3.44</v>
      </c>
      <c r="H157" s="24">
        <v>7.64</v>
      </c>
      <c r="I157" s="24">
        <v>0.15659999999999999</v>
      </c>
      <c r="J157" s="24">
        <v>17.66</v>
      </c>
      <c r="K157" s="24">
        <v>0.82269999999999999</v>
      </c>
      <c r="L157" s="107">
        <v>100.07929999999999</v>
      </c>
      <c r="N157" s="21">
        <v>4.7362441583824033</v>
      </c>
      <c r="O157" s="21">
        <v>2.3581300029076941</v>
      </c>
      <c r="P157" s="21">
        <v>9.3425913250792121</v>
      </c>
      <c r="Q157" s="21">
        <v>52.128661971056957</v>
      </c>
      <c r="R157" s="21">
        <v>1.7386212733302493</v>
      </c>
      <c r="S157" s="21">
        <v>3.4372742415264694</v>
      </c>
      <c r="T157" s="21">
        <v>7.6339462805994849</v>
      </c>
      <c r="U157" s="21">
        <v>0.15647591459972243</v>
      </c>
      <c r="V157" s="21">
        <v>17.646006716673678</v>
      </c>
      <c r="W157" s="21">
        <v>0.82204811584413573</v>
      </c>
      <c r="X157" s="21">
        <v>100</v>
      </c>
    </row>
    <row r="158" spans="2:24" x14ac:dyDescent="0.35">
      <c r="B158" s="24">
        <v>5.0599999999999996</v>
      </c>
      <c r="C158" s="24">
        <v>3</v>
      </c>
      <c r="D158" s="24">
        <v>7.79</v>
      </c>
      <c r="E158" s="24">
        <v>51.25</v>
      </c>
      <c r="F158" s="24">
        <v>1.5921000000000001</v>
      </c>
      <c r="G158" s="24">
        <v>3.32</v>
      </c>
      <c r="H158" s="24">
        <v>6.76</v>
      </c>
      <c r="I158" s="24">
        <v>0.22109999999999999</v>
      </c>
      <c r="J158" s="24">
        <v>16.88</v>
      </c>
      <c r="K158" s="24">
        <v>0.87239999999999995</v>
      </c>
      <c r="L158" s="107">
        <v>96.745699999999999</v>
      </c>
      <c r="N158" s="21">
        <v>5.2302066138339995</v>
      </c>
      <c r="O158" s="21">
        <v>3.1009130121545452</v>
      </c>
      <c r="P158" s="21">
        <v>8.0520374548946361</v>
      </c>
      <c r="Q158" s="21">
        <v>52.973930624306817</v>
      </c>
      <c r="R158" s="21">
        <v>1.6456545355504175</v>
      </c>
      <c r="S158" s="21">
        <v>3.431677066784363</v>
      </c>
      <c r="T158" s="21">
        <v>6.9873906540549093</v>
      </c>
      <c r="U158" s="21">
        <v>0.22853728899578998</v>
      </c>
      <c r="V158" s="21">
        <v>17.447803881722905</v>
      </c>
      <c r="W158" s="21">
        <v>0.90174550393454178</v>
      </c>
      <c r="X158" s="21">
        <v>100</v>
      </c>
    </row>
    <row r="159" spans="2:24" x14ac:dyDescent="0.35">
      <c r="B159" s="24">
        <v>5.24</v>
      </c>
      <c r="C159" s="24">
        <v>2.34</v>
      </c>
      <c r="D159" s="24">
        <v>8.68</v>
      </c>
      <c r="E159" s="24">
        <v>50.3</v>
      </c>
      <c r="F159" s="24">
        <v>1.72</v>
      </c>
      <c r="G159" s="24">
        <v>3.46</v>
      </c>
      <c r="H159" s="24">
        <v>7.45</v>
      </c>
      <c r="I159" s="24">
        <v>0.2792</v>
      </c>
      <c r="J159" s="24">
        <v>16.71</v>
      </c>
      <c r="K159" s="24">
        <v>0.80500000000000005</v>
      </c>
      <c r="L159" s="107">
        <v>96.984200000000001</v>
      </c>
      <c r="N159" s="21">
        <v>5.4029419224987159</v>
      </c>
      <c r="O159" s="21">
        <v>2.412764140963167</v>
      </c>
      <c r="P159" s="21">
        <v>8.9499114288719195</v>
      </c>
      <c r="Q159" s="21">
        <v>51.864118072840725</v>
      </c>
      <c r="R159" s="21">
        <v>1.7734847531866014</v>
      </c>
      <c r="S159" s="21">
        <v>3.567591422107931</v>
      </c>
      <c r="T159" s="21">
        <v>7.6816636111861509</v>
      </c>
      <c r="U159" s="21">
        <v>0.28788194365680181</v>
      </c>
      <c r="V159" s="21">
        <v>17.229610596365184</v>
      </c>
      <c r="W159" s="21">
        <v>0.83003210832279894</v>
      </c>
      <c r="X159" s="21">
        <v>100</v>
      </c>
    </row>
    <row r="160" spans="2:24" x14ac:dyDescent="0.35">
      <c r="B160" s="24">
        <v>4.95</v>
      </c>
      <c r="C160" s="24">
        <v>2.63</v>
      </c>
      <c r="D160" s="24">
        <v>8.07</v>
      </c>
      <c r="E160" s="24">
        <v>50.07</v>
      </c>
      <c r="F160" s="24">
        <v>1.69</v>
      </c>
      <c r="G160" s="24">
        <v>3.29</v>
      </c>
      <c r="H160" s="24">
        <v>6.68</v>
      </c>
      <c r="I160" s="24">
        <v>0.30020000000000002</v>
      </c>
      <c r="J160" s="24">
        <v>16.27</v>
      </c>
      <c r="K160" s="24">
        <v>0.84430000000000005</v>
      </c>
      <c r="L160" s="107">
        <v>94.794600000000003</v>
      </c>
      <c r="N160" s="21">
        <v>5.221816432581603</v>
      </c>
      <c r="O160" s="21">
        <v>2.7744196399372956</v>
      </c>
      <c r="P160" s="21">
        <v>8.5131431537239468</v>
      </c>
      <c r="Q160" s="21">
        <v>52.819464399870874</v>
      </c>
      <c r="R160" s="21">
        <v>1.7828019739521024</v>
      </c>
      <c r="S160" s="21">
        <v>3.4706618309481763</v>
      </c>
      <c r="T160" s="21">
        <v>7.046814902958606</v>
      </c>
      <c r="U160" s="21">
        <v>0.31668470566888829</v>
      </c>
      <c r="V160" s="21">
        <v>17.163424920828824</v>
      </c>
      <c r="W160" s="21">
        <v>0.89066254828861557</v>
      </c>
      <c r="X160" s="21">
        <v>100</v>
      </c>
    </row>
    <row r="161" spans="2:24" x14ac:dyDescent="0.35">
      <c r="B161" s="24">
        <v>4.82</v>
      </c>
      <c r="C161" s="24">
        <v>2.08</v>
      </c>
      <c r="D161" s="24">
        <v>8.1300000000000008</v>
      </c>
      <c r="E161" s="24">
        <v>50.53</v>
      </c>
      <c r="F161" s="24">
        <v>1.6384000000000001</v>
      </c>
      <c r="G161" s="24">
        <v>3.24</v>
      </c>
      <c r="H161" s="24">
        <v>7.48</v>
      </c>
      <c r="I161" s="24">
        <v>4.36E-2</v>
      </c>
      <c r="J161" s="24">
        <v>16.89</v>
      </c>
      <c r="K161" s="24">
        <v>0.82440000000000002</v>
      </c>
      <c r="L161" s="107">
        <v>95.676500000000004</v>
      </c>
      <c r="N161" s="21">
        <v>5.037809702487027</v>
      </c>
      <c r="O161" s="21">
        <v>2.1739925687080945</v>
      </c>
      <c r="P161" s="21">
        <v>8.4973844151907727</v>
      </c>
      <c r="Q161" s="21">
        <v>52.813386777317319</v>
      </c>
      <c r="R161" s="21">
        <v>1.7124372233516065</v>
      </c>
      <c r="S161" s="21">
        <v>3.3864115012568399</v>
      </c>
      <c r="T161" s="21">
        <v>7.8180117374694937</v>
      </c>
      <c r="U161" s="21">
        <v>4.5570228844073517E-2</v>
      </c>
      <c r="V161" s="21">
        <v>17.65323773340371</v>
      </c>
      <c r="W161" s="21">
        <v>0.8616535930975735</v>
      </c>
      <c r="X161" s="21">
        <v>100</v>
      </c>
    </row>
    <row r="162" spans="2:24" x14ac:dyDescent="0.35">
      <c r="B162" s="24">
        <v>5</v>
      </c>
      <c r="C162" s="24">
        <v>2.34</v>
      </c>
      <c r="D162" s="24">
        <v>8.52</v>
      </c>
      <c r="E162" s="24">
        <v>48.99</v>
      </c>
      <c r="F162" s="24">
        <v>1.7</v>
      </c>
      <c r="G162" s="24">
        <v>3.44</v>
      </c>
      <c r="H162" s="24">
        <v>7.19</v>
      </c>
      <c r="I162" s="24">
        <v>0.20250000000000001</v>
      </c>
      <c r="J162" s="24">
        <v>16.489999999999998</v>
      </c>
      <c r="K162" s="24">
        <v>0.88539999999999996</v>
      </c>
      <c r="L162" s="107">
        <v>94.757999999999996</v>
      </c>
      <c r="N162" s="21">
        <v>5.2765993372591229</v>
      </c>
      <c r="O162" s="21">
        <v>2.4694484898372693</v>
      </c>
      <c r="P162" s="21">
        <v>8.9913252706895452</v>
      </c>
      <c r="Q162" s="21">
        <v>51.700120306464889</v>
      </c>
      <c r="R162" s="21">
        <v>1.7940437746681019</v>
      </c>
      <c r="S162" s="21">
        <v>3.6303003440342771</v>
      </c>
      <c r="T162" s="21">
        <v>7.5877498469786193</v>
      </c>
      <c r="U162" s="21">
        <v>0.21370227315899451</v>
      </c>
      <c r="V162" s="21">
        <v>17.402224614280588</v>
      </c>
      <c r="W162" s="21">
        <v>0.93438021064184551</v>
      </c>
      <c r="X162" s="21">
        <v>100</v>
      </c>
    </row>
    <row r="163" spans="2:24" x14ac:dyDescent="0.35">
      <c r="B163" s="24">
        <v>4.9800000000000004</v>
      </c>
      <c r="C163" s="24">
        <v>2.64</v>
      </c>
      <c r="D163" s="24">
        <v>8.39</v>
      </c>
      <c r="E163" s="24">
        <v>50.88</v>
      </c>
      <c r="F163" s="24">
        <v>1.7</v>
      </c>
      <c r="G163" s="24">
        <v>3.37</v>
      </c>
      <c r="H163" s="24">
        <v>7.27</v>
      </c>
      <c r="I163" s="24">
        <v>0.2127</v>
      </c>
      <c r="J163" s="24">
        <v>17.010000000000002</v>
      </c>
      <c r="K163" s="24">
        <v>0.84309999999999996</v>
      </c>
      <c r="L163" s="107">
        <v>97.295900000000003</v>
      </c>
      <c r="N163" s="21">
        <v>5.1184068393426649</v>
      </c>
      <c r="O163" s="21">
        <v>2.713372300374425</v>
      </c>
      <c r="P163" s="21">
        <v>8.6231793939929631</v>
      </c>
      <c r="Q163" s="21">
        <v>52.294084334488907</v>
      </c>
      <c r="R163" s="21">
        <v>1.7472473146350462</v>
      </c>
      <c r="S163" s="21">
        <v>3.4636608531294746</v>
      </c>
      <c r="T163" s="21">
        <v>7.4720517514098734</v>
      </c>
      <c r="U163" s="21">
        <v>0.2186114728369849</v>
      </c>
      <c r="V163" s="21">
        <v>17.482751071730672</v>
      </c>
      <c r="W163" s="21">
        <v>0.86653188880518073</v>
      </c>
      <c r="X163" s="21">
        <v>100</v>
      </c>
    </row>
    <row r="164" spans="2:24" x14ac:dyDescent="0.35">
      <c r="B164" s="24">
        <v>5.0999999999999996</v>
      </c>
      <c r="C164" s="24">
        <v>2.4900000000000002</v>
      </c>
      <c r="D164" s="24">
        <v>8.9499999999999993</v>
      </c>
      <c r="E164" s="24">
        <v>50.16</v>
      </c>
      <c r="F164" s="24">
        <v>1.73</v>
      </c>
      <c r="G164" s="24">
        <v>3.49</v>
      </c>
      <c r="H164" s="24">
        <v>7.3</v>
      </c>
      <c r="I164" s="24">
        <v>7.0199999999999999E-2</v>
      </c>
      <c r="J164" s="24">
        <v>16.350000000000001</v>
      </c>
      <c r="K164" s="24">
        <v>0.93130000000000002</v>
      </c>
      <c r="L164" s="107">
        <v>96.5715</v>
      </c>
      <c r="N164" s="21">
        <v>5.2810611826470542</v>
      </c>
      <c r="O164" s="21">
        <v>2.5784004597629737</v>
      </c>
      <c r="P164" s="21">
        <v>9.2677446244492412</v>
      </c>
      <c r="Q164" s="21">
        <v>51.940789984622796</v>
      </c>
      <c r="R164" s="21">
        <v>1.7914187933292949</v>
      </c>
      <c r="S164" s="21">
        <v>3.6139026524388669</v>
      </c>
      <c r="T164" s="21">
        <v>7.559166006534018</v>
      </c>
      <c r="U164" s="21">
        <v>7.2692253925847675E-2</v>
      </c>
      <c r="V164" s="21">
        <v>16.930460850250853</v>
      </c>
      <c r="W164" s="21">
        <v>0.96436319203905918</v>
      </c>
      <c r="X164" s="21">
        <v>100</v>
      </c>
    </row>
    <row r="165" spans="2:24" x14ac:dyDescent="0.35">
      <c r="B165" s="24">
        <v>4.76</v>
      </c>
      <c r="C165" s="24">
        <v>2.63</v>
      </c>
      <c r="D165" s="24">
        <v>9.07</v>
      </c>
      <c r="E165" s="24">
        <v>50.81</v>
      </c>
      <c r="F165" s="24">
        <v>1.71</v>
      </c>
      <c r="G165" s="24">
        <v>3.57</v>
      </c>
      <c r="H165" s="24">
        <v>7.3</v>
      </c>
      <c r="I165" s="24">
        <v>0.21809999999999999</v>
      </c>
      <c r="J165" s="24">
        <v>16.34</v>
      </c>
      <c r="K165" s="24">
        <v>0.83320000000000005</v>
      </c>
      <c r="L165" s="107">
        <v>97.241399999999999</v>
      </c>
      <c r="N165" s="21">
        <v>4.8950344194962225</v>
      </c>
      <c r="O165" s="21">
        <v>2.7046093536292153</v>
      </c>
      <c r="P165" s="21">
        <v>9.3273029800064595</v>
      </c>
      <c r="Q165" s="21">
        <v>52.251407322395607</v>
      </c>
      <c r="R165" s="21">
        <v>1.7585102641467523</v>
      </c>
      <c r="S165" s="21">
        <v>3.6712758146221671</v>
      </c>
      <c r="T165" s="21">
        <v>7.5070906013282412</v>
      </c>
      <c r="U165" s="21">
        <v>0.22428718632187525</v>
      </c>
      <c r="V165" s="21">
        <v>16.803542524068966</v>
      </c>
      <c r="W165" s="21">
        <v>0.85683669712694388</v>
      </c>
      <c r="X165" s="21">
        <v>100</v>
      </c>
    </row>
    <row r="166" spans="2:24" x14ac:dyDescent="0.35">
      <c r="B166" s="24">
        <v>5</v>
      </c>
      <c r="C166" s="24">
        <v>2.52</v>
      </c>
      <c r="D166" s="24">
        <v>9.23</v>
      </c>
      <c r="E166" s="24">
        <v>49.83</v>
      </c>
      <c r="F166" s="24">
        <v>1.8</v>
      </c>
      <c r="G166" s="24">
        <v>3.61</v>
      </c>
      <c r="H166" s="24">
        <v>7.37</v>
      </c>
      <c r="I166" s="24">
        <v>0.21160000000000001</v>
      </c>
      <c r="J166" s="24">
        <v>16.510000000000002</v>
      </c>
      <c r="K166" s="24">
        <v>0.91090000000000004</v>
      </c>
      <c r="L166" s="107">
        <v>96.992599999999996</v>
      </c>
      <c r="N166" s="21">
        <v>5.1550324457742134</v>
      </c>
      <c r="O166" s="21">
        <v>2.5981363526702039</v>
      </c>
      <c r="P166" s="21">
        <v>9.516189894899199</v>
      </c>
      <c r="Q166" s="21">
        <v>51.375053354585809</v>
      </c>
      <c r="R166" s="21">
        <v>1.855811680478717</v>
      </c>
      <c r="S166" s="21">
        <v>3.7219334258489827</v>
      </c>
      <c r="T166" s="21">
        <v>7.5985178250711911</v>
      </c>
      <c r="U166" s="21">
        <v>0.21816097310516475</v>
      </c>
      <c r="V166" s="21">
        <v>17.021917135946456</v>
      </c>
      <c r="W166" s="21">
        <v>0.93914381097114641</v>
      </c>
      <c r="X166" s="21">
        <v>100</v>
      </c>
    </row>
    <row r="167" spans="2:24" x14ac:dyDescent="0.35">
      <c r="B167" s="24">
        <v>5.55</v>
      </c>
      <c r="C167" s="24">
        <v>2.36</v>
      </c>
      <c r="D167" s="24">
        <v>8.49</v>
      </c>
      <c r="E167" s="24">
        <v>49.63</v>
      </c>
      <c r="F167" s="24">
        <v>1.69</v>
      </c>
      <c r="G167" s="24">
        <v>3.43</v>
      </c>
      <c r="H167" s="24">
        <v>7.25</v>
      </c>
      <c r="I167" s="24">
        <v>0.31059999999999999</v>
      </c>
      <c r="J167" s="24">
        <v>16.440000000000001</v>
      </c>
      <c r="K167" s="24">
        <v>0.86419999999999997</v>
      </c>
      <c r="L167" s="107">
        <v>96.014899999999997</v>
      </c>
      <c r="N167" s="21">
        <v>5.7803528410694591</v>
      </c>
      <c r="O167" s="21">
        <v>2.4579518387250312</v>
      </c>
      <c r="P167" s="21">
        <v>8.8423775893116598</v>
      </c>
      <c r="Q167" s="21">
        <v>51.689893964374278</v>
      </c>
      <c r="R167" s="21">
        <v>1.7601434777310603</v>
      </c>
      <c r="S167" s="21">
        <v>3.5723622062825666</v>
      </c>
      <c r="T167" s="21">
        <v>7.5509113689646092</v>
      </c>
      <c r="U167" s="21">
        <v>0.32349145809660795</v>
      </c>
      <c r="V167" s="21">
        <v>17.122342469762508</v>
      </c>
      <c r="W167" s="21">
        <v>0.90006863518058122</v>
      </c>
      <c r="X167" s="21">
        <v>100</v>
      </c>
    </row>
    <row r="168" spans="2:24" x14ac:dyDescent="0.35">
      <c r="B168" s="24">
        <v>4.3899999999999997</v>
      </c>
      <c r="C168" s="24">
        <v>2.92</v>
      </c>
      <c r="D168" s="24">
        <v>8.77</v>
      </c>
      <c r="E168" s="24">
        <v>52.17</v>
      </c>
      <c r="F168" s="24">
        <v>1.79</v>
      </c>
      <c r="G168" s="24">
        <v>3.54</v>
      </c>
      <c r="H168" s="24">
        <v>6.84</v>
      </c>
      <c r="I168" s="24">
        <v>0.11310000000000001</v>
      </c>
      <c r="J168" s="24">
        <v>16.84</v>
      </c>
      <c r="K168" s="24">
        <v>0.87019999999999997</v>
      </c>
      <c r="L168" s="107">
        <v>98.243300000000005</v>
      </c>
      <c r="N168" s="21">
        <v>4.4684981062321798</v>
      </c>
      <c r="O168" s="21">
        <v>2.9722128633708356</v>
      </c>
      <c r="P168" s="21">
        <v>8.9268174012884316</v>
      </c>
      <c r="Q168" s="21">
        <v>53.10285790481386</v>
      </c>
      <c r="R168" s="21">
        <v>1.8220072004910257</v>
      </c>
      <c r="S168" s="21">
        <v>3.6032991562783416</v>
      </c>
      <c r="T168" s="21">
        <v>6.9623068443344218</v>
      </c>
      <c r="U168" s="21">
        <v>0.11512235439974022</v>
      </c>
      <c r="V168" s="21">
        <v>17.141118020261942</v>
      </c>
      <c r="W168" s="21">
        <v>0.88576014852921259</v>
      </c>
      <c r="X168" s="21">
        <v>100</v>
      </c>
    </row>
    <row r="169" spans="2:24" x14ac:dyDescent="0.35">
      <c r="B169" s="24">
        <v>4.01</v>
      </c>
      <c r="C169" s="24">
        <v>1.97</v>
      </c>
      <c r="D169" s="24">
        <v>7.62</v>
      </c>
      <c r="E169" s="24">
        <v>45.84</v>
      </c>
      <c r="F169" s="24">
        <v>1.5423</v>
      </c>
      <c r="G169" s="24">
        <v>2.92</v>
      </c>
      <c r="H169" s="24">
        <v>6.51</v>
      </c>
      <c r="I169" s="24">
        <v>0.19170000000000001</v>
      </c>
      <c r="J169" s="24">
        <v>14.83</v>
      </c>
      <c r="K169" s="24">
        <v>0.69869999999999999</v>
      </c>
      <c r="L169" s="107">
        <v>86.132800000000003</v>
      </c>
      <c r="N169" s="21">
        <v>4.6556015826723387</v>
      </c>
      <c r="O169" s="21">
        <v>2.2871658648041162</v>
      </c>
      <c r="P169" s="21">
        <v>8.8468040049783596</v>
      </c>
      <c r="Q169" s="21">
        <v>53.220143777980056</v>
      </c>
      <c r="R169" s="21">
        <v>1.7906070625824309</v>
      </c>
      <c r="S169" s="21">
        <v>3.3901138706741216</v>
      </c>
      <c r="T169" s="21">
        <v>7.5580963349618253</v>
      </c>
      <c r="U169" s="21">
        <v>0.22256329760555793</v>
      </c>
      <c r="V169" s="21">
        <v>17.217598870581241</v>
      </c>
      <c r="W169" s="21">
        <v>0.81118923336986593</v>
      </c>
      <c r="X169" s="21">
        <v>100</v>
      </c>
    </row>
    <row r="170" spans="2:24" x14ac:dyDescent="0.35">
      <c r="B170" s="24">
        <v>4.83</v>
      </c>
      <c r="C170" s="24">
        <v>2.66</v>
      </c>
      <c r="D170" s="24">
        <v>8.66</v>
      </c>
      <c r="E170" s="24">
        <v>52.08</v>
      </c>
      <c r="F170" s="24">
        <v>1.85</v>
      </c>
      <c r="G170" s="24">
        <v>3.64</v>
      </c>
      <c r="H170" s="24">
        <v>7.18</v>
      </c>
      <c r="I170" s="24">
        <v>0.2157</v>
      </c>
      <c r="J170" s="24">
        <v>16.87</v>
      </c>
      <c r="K170" s="24">
        <v>0.84419999999999995</v>
      </c>
      <c r="L170" s="107">
        <v>98.83</v>
      </c>
      <c r="N170" s="21">
        <v>4.8871800060710315</v>
      </c>
      <c r="O170" s="21">
        <v>2.6914904381260754</v>
      </c>
      <c r="P170" s="21">
        <v>8.7625215015683509</v>
      </c>
      <c r="Q170" s="21">
        <v>52.696549630678945</v>
      </c>
      <c r="R170" s="21">
        <v>1.8719012445613681</v>
      </c>
      <c r="S170" s="21">
        <v>3.6830921784883133</v>
      </c>
      <c r="T170" s="21">
        <v>7.2650005059192555</v>
      </c>
      <c r="U170" s="21">
        <v>0.21825356673074978</v>
      </c>
      <c r="V170" s="21">
        <v>17.069715673378528</v>
      </c>
      <c r="W170" s="21">
        <v>0.85419407062632802</v>
      </c>
      <c r="X170" s="21">
        <v>100</v>
      </c>
    </row>
    <row r="171" spans="2:24" x14ac:dyDescent="0.35">
      <c r="B171" s="24">
        <v>4.51</v>
      </c>
      <c r="C171" s="24">
        <v>2.6</v>
      </c>
      <c r="D171" s="24">
        <v>8.93</v>
      </c>
      <c r="E171" s="24">
        <v>51.41</v>
      </c>
      <c r="F171" s="24">
        <v>1.81</v>
      </c>
      <c r="G171" s="24">
        <v>3.69</v>
      </c>
      <c r="H171" s="24">
        <v>7.18</v>
      </c>
      <c r="I171" s="24">
        <v>0.214</v>
      </c>
      <c r="J171" s="24">
        <v>16.28</v>
      </c>
      <c r="K171" s="24">
        <v>0.82769999999999999</v>
      </c>
      <c r="L171" s="107">
        <v>97.451700000000002</v>
      </c>
      <c r="N171" s="21">
        <v>4.6279336327637175</v>
      </c>
      <c r="O171" s="21">
        <v>2.6679883470478196</v>
      </c>
      <c r="P171" s="21">
        <v>9.1635138227450099</v>
      </c>
      <c r="Q171" s="21">
        <v>52.754338816049383</v>
      </c>
      <c r="R171" s="21">
        <v>1.8573303492909821</v>
      </c>
      <c r="S171" s="21">
        <v>3.7864911540794055</v>
      </c>
      <c r="T171" s="21">
        <v>7.3677524353089785</v>
      </c>
      <c r="U171" s="21">
        <v>0.21959596394932052</v>
      </c>
      <c r="V171" s="21">
        <v>16.705711649976347</v>
      </c>
      <c r="W171" s="21">
        <v>0.84934382878903081</v>
      </c>
      <c r="X171" s="21">
        <v>100</v>
      </c>
    </row>
    <row r="172" spans="2:24" x14ac:dyDescent="0.35">
      <c r="B172" s="24">
        <v>4.5599999999999996</v>
      </c>
      <c r="C172" s="24">
        <v>2.77</v>
      </c>
      <c r="D172" s="24">
        <v>8.17</v>
      </c>
      <c r="E172" s="24">
        <v>52.67</v>
      </c>
      <c r="F172" s="24">
        <v>1.71</v>
      </c>
      <c r="G172" s="24">
        <v>3.36</v>
      </c>
      <c r="H172" s="24">
        <v>6.84</v>
      </c>
      <c r="I172" s="24">
        <v>0.1862</v>
      </c>
      <c r="J172" s="24">
        <v>16.989999999999998</v>
      </c>
      <c r="K172" s="24">
        <v>0.83050000000000002</v>
      </c>
      <c r="L172" s="107">
        <v>98.086799999999997</v>
      </c>
      <c r="N172" s="21">
        <v>4.648943588739769</v>
      </c>
      <c r="O172" s="21">
        <v>2.8240293291248162</v>
      </c>
      <c r="P172" s="21">
        <v>8.3293572631587534</v>
      </c>
      <c r="Q172" s="21">
        <v>53.697337460290271</v>
      </c>
      <c r="R172" s="21">
        <v>1.7433538457774136</v>
      </c>
      <c r="S172" s="21">
        <v>3.4255373811766723</v>
      </c>
      <c r="T172" s="21">
        <v>6.9734153831096544</v>
      </c>
      <c r="U172" s="21">
        <v>0.18983186320687392</v>
      </c>
      <c r="V172" s="21">
        <v>17.321392888747518</v>
      </c>
      <c r="W172" s="21">
        <v>0.84669904615096026</v>
      </c>
      <c r="X172" s="21">
        <v>100</v>
      </c>
    </row>
    <row r="173" spans="2:24" x14ac:dyDescent="0.35">
      <c r="B173" s="24">
        <v>4.6100000000000003</v>
      </c>
      <c r="C173" s="24">
        <v>2.64</v>
      </c>
      <c r="D173" s="24">
        <v>9.51</v>
      </c>
      <c r="E173" s="24">
        <v>50.99</v>
      </c>
      <c r="F173" s="24">
        <v>1.95</v>
      </c>
      <c r="G173" s="24">
        <v>3.61</v>
      </c>
      <c r="H173" s="24">
        <v>7.02</v>
      </c>
      <c r="I173" s="24">
        <v>0.20580000000000001</v>
      </c>
      <c r="J173" s="24">
        <v>16.739999999999998</v>
      </c>
      <c r="K173" s="24">
        <v>0.81830000000000003</v>
      </c>
      <c r="L173" s="107">
        <v>98.094099999999997</v>
      </c>
      <c r="N173" s="21">
        <v>4.699569087233586</v>
      </c>
      <c r="O173" s="21">
        <v>2.6912933601511204</v>
      </c>
      <c r="P173" s="21">
        <v>9.6947726723625571</v>
      </c>
      <c r="Q173" s="21">
        <v>51.980700164433948</v>
      </c>
      <c r="R173" s="21">
        <v>1.987887141020714</v>
      </c>
      <c r="S173" s="21">
        <v>3.6801397841460393</v>
      </c>
      <c r="T173" s="21">
        <v>7.1563937076745692</v>
      </c>
      <c r="U173" s="21">
        <v>0.20979855057541688</v>
      </c>
      <c r="V173" s="21">
        <v>17.06524653368551</v>
      </c>
      <c r="W173" s="21">
        <v>0.83419899871653858</v>
      </c>
      <c r="X173" s="21">
        <v>100</v>
      </c>
    </row>
    <row r="174" spans="2:24" x14ac:dyDescent="0.35">
      <c r="B174" s="24">
        <v>4.71</v>
      </c>
      <c r="C174" s="24">
        <v>1.97</v>
      </c>
      <c r="D174" s="24">
        <v>8.1</v>
      </c>
      <c r="E174" s="24">
        <v>52.6</v>
      </c>
      <c r="F174" s="24">
        <v>1.5951</v>
      </c>
      <c r="G174" s="24">
        <v>3.18</v>
      </c>
      <c r="H174" s="24">
        <v>7.95</v>
      </c>
      <c r="I174" s="24">
        <v>0.23699999999999999</v>
      </c>
      <c r="J174" s="24">
        <v>17.82</v>
      </c>
      <c r="K174" s="24">
        <v>0.8488</v>
      </c>
      <c r="L174" s="107">
        <v>99.010900000000007</v>
      </c>
      <c r="N174" s="21">
        <v>4.7570520013453059</v>
      </c>
      <c r="O174" s="21">
        <v>1.9896799241295653</v>
      </c>
      <c r="P174" s="21">
        <v>8.1809174545428824</v>
      </c>
      <c r="Q174" s="21">
        <v>53.125463964068601</v>
      </c>
      <c r="R174" s="21">
        <v>1.6110347446594262</v>
      </c>
      <c r="S174" s="21">
        <v>3.2117675932649838</v>
      </c>
      <c r="T174" s="21">
        <v>8.0294189831624596</v>
      </c>
      <c r="U174" s="21">
        <v>0.23936758478106954</v>
      </c>
      <c r="V174" s="21">
        <v>17.998018399994343</v>
      </c>
      <c r="W174" s="21">
        <v>0.85727935005135791</v>
      </c>
      <c r="X174" s="21">
        <v>100</v>
      </c>
    </row>
    <row r="175" spans="2:24" x14ac:dyDescent="0.35">
      <c r="B175" s="24">
        <v>4.96</v>
      </c>
      <c r="C175" s="24">
        <v>2.91</v>
      </c>
      <c r="D175" s="24">
        <v>8.98</v>
      </c>
      <c r="E175" s="24">
        <v>51.77</v>
      </c>
      <c r="F175" s="24">
        <v>1.77</v>
      </c>
      <c r="G175" s="24">
        <v>3.55</v>
      </c>
      <c r="H175" s="24">
        <v>7.23</v>
      </c>
      <c r="I175" s="24">
        <v>0.188</v>
      </c>
      <c r="J175" s="24">
        <v>16.61</v>
      </c>
      <c r="K175" s="24">
        <v>0.83389999999999997</v>
      </c>
      <c r="L175" s="107">
        <v>98.802000000000007</v>
      </c>
      <c r="N175" s="21">
        <v>5.0201412926863824</v>
      </c>
      <c r="O175" s="21">
        <v>2.9452845084107606</v>
      </c>
      <c r="P175" s="21">
        <v>9.0888848403878466</v>
      </c>
      <c r="Q175" s="21">
        <v>52.39772474241412</v>
      </c>
      <c r="R175" s="21">
        <v>1.7914617113013904</v>
      </c>
      <c r="S175" s="21">
        <v>3.5930446752090033</v>
      </c>
      <c r="T175" s="21">
        <v>7.3176656342989004</v>
      </c>
      <c r="U175" s="21">
        <v>0.19027954899698385</v>
      </c>
      <c r="V175" s="21">
        <v>16.811400578935647</v>
      </c>
      <c r="W175" s="21">
        <v>0.84401125483289807</v>
      </c>
      <c r="X175" s="21">
        <v>100</v>
      </c>
    </row>
    <row r="176" spans="2:24" x14ac:dyDescent="0.35">
      <c r="B176" s="24">
        <v>5.72</v>
      </c>
      <c r="C176" s="24">
        <v>2.77</v>
      </c>
      <c r="D176" s="24">
        <v>8.7899999999999991</v>
      </c>
      <c r="E176" s="24">
        <v>51.88</v>
      </c>
      <c r="F176" s="24">
        <v>1.79</v>
      </c>
      <c r="G176" s="24">
        <v>3.49</v>
      </c>
      <c r="H176" s="24">
        <v>7.04</v>
      </c>
      <c r="I176" s="24">
        <v>0.26929999999999998</v>
      </c>
      <c r="J176" s="24">
        <v>16.48</v>
      </c>
      <c r="K176" s="24">
        <v>0.89070000000000005</v>
      </c>
      <c r="L176" s="107">
        <v>99.120099999999994</v>
      </c>
      <c r="N176" s="21">
        <v>5.7707770674161951</v>
      </c>
      <c r="O176" s="21">
        <v>2.7945895938361649</v>
      </c>
      <c r="P176" s="21">
        <v>8.8680297941588027</v>
      </c>
      <c r="Q176" s="21">
        <v>52.340544450621017</v>
      </c>
      <c r="R176" s="21">
        <v>1.8058900263417814</v>
      </c>
      <c r="S176" s="21">
        <v>3.5209811128116302</v>
      </c>
      <c r="T176" s="21">
        <v>7.1024948522045479</v>
      </c>
      <c r="U176" s="21">
        <v>0.2716906056390177</v>
      </c>
      <c r="V176" s="21">
        <v>16.626294767660649</v>
      </c>
      <c r="W176" s="21">
        <v>0.89860684159923165</v>
      </c>
      <c r="X176" s="21">
        <v>100</v>
      </c>
    </row>
    <row r="177" spans="1:24" x14ac:dyDescent="0.35">
      <c r="B177" s="24">
        <v>5.18</v>
      </c>
      <c r="C177" s="24">
        <v>2.19</v>
      </c>
      <c r="D177" s="24">
        <v>8.58</v>
      </c>
      <c r="E177" s="24">
        <v>53.33</v>
      </c>
      <c r="F177" s="24">
        <v>1.74</v>
      </c>
      <c r="G177" s="24">
        <v>3.31</v>
      </c>
      <c r="H177" s="24">
        <v>7.65</v>
      </c>
      <c r="I177" s="24">
        <v>0.12529999999999999</v>
      </c>
      <c r="J177" s="24">
        <v>17.309999999999999</v>
      </c>
      <c r="K177" s="24">
        <v>0.7762</v>
      </c>
      <c r="L177" s="107">
        <v>100.1914</v>
      </c>
      <c r="N177" s="21">
        <v>5.1701044201398521</v>
      </c>
      <c r="O177" s="21">
        <v>2.1858163475108641</v>
      </c>
      <c r="P177" s="21">
        <v>8.5636092518918794</v>
      </c>
      <c r="Q177" s="21">
        <v>53.228121375686932</v>
      </c>
      <c r="R177" s="21">
        <v>1.7366760021319194</v>
      </c>
      <c r="S177" s="21">
        <v>3.303676762676238</v>
      </c>
      <c r="T177" s="21">
        <v>7.6353858714420602</v>
      </c>
      <c r="U177" s="21">
        <v>0.12506063394662614</v>
      </c>
      <c r="V177" s="21">
        <v>17.276931952243405</v>
      </c>
      <c r="W177" s="21">
        <v>0.7747171912958597</v>
      </c>
      <c r="X177" s="21">
        <v>100</v>
      </c>
    </row>
    <row r="178" spans="1:24" x14ac:dyDescent="0.35">
      <c r="B178" s="24">
        <v>5.0999999999999996</v>
      </c>
      <c r="C178" s="24">
        <v>2.65</v>
      </c>
      <c r="D178" s="24">
        <v>8.81</v>
      </c>
      <c r="E178" s="24">
        <v>51.53</v>
      </c>
      <c r="F178" s="24">
        <v>1.84</v>
      </c>
      <c r="G178" s="24">
        <v>3.5</v>
      </c>
      <c r="H178" s="24">
        <v>7.17</v>
      </c>
      <c r="I178" s="24">
        <v>0.14879999999999999</v>
      </c>
      <c r="J178" s="24">
        <v>16.690000000000001</v>
      </c>
      <c r="K178" s="24">
        <v>0.80630000000000002</v>
      </c>
      <c r="L178" s="107">
        <v>98.245099999999994</v>
      </c>
      <c r="N178" s="21">
        <v>5.1910985891408323</v>
      </c>
      <c r="O178" s="21">
        <v>2.6973355414163147</v>
      </c>
      <c r="P178" s="21">
        <v>8.9673683471236743</v>
      </c>
      <c r="Q178" s="21">
        <v>52.450452999691585</v>
      </c>
      <c r="R178" s="21">
        <v>1.8728669419645361</v>
      </c>
      <c r="S178" s="21">
        <v>3.5625186396064539</v>
      </c>
      <c r="T178" s="21">
        <v>7.2980738988509364</v>
      </c>
      <c r="U178" s="21">
        <v>0.15145793530669721</v>
      </c>
      <c r="V178" s="21">
        <v>16.988124598580491</v>
      </c>
      <c r="W178" s="21">
        <v>0.82070250831848113</v>
      </c>
      <c r="X178" s="21">
        <v>100</v>
      </c>
    </row>
    <row r="179" spans="1:24" x14ac:dyDescent="0.35">
      <c r="B179" s="24">
        <v>5.21</v>
      </c>
      <c r="C179" s="24">
        <v>2.88</v>
      </c>
      <c r="D179" s="24">
        <v>8.4700000000000006</v>
      </c>
      <c r="E179" s="24">
        <v>52.23</v>
      </c>
      <c r="F179" s="24">
        <v>1.81</v>
      </c>
      <c r="G179" s="24">
        <v>3.36</v>
      </c>
      <c r="H179" s="24">
        <v>7.02</v>
      </c>
      <c r="I179" s="24">
        <v>0.23530000000000001</v>
      </c>
      <c r="J179" s="24">
        <v>17.059999999999999</v>
      </c>
      <c r="K179" s="24">
        <v>0.82920000000000005</v>
      </c>
      <c r="L179" s="107">
        <v>99.104500000000002</v>
      </c>
      <c r="N179" s="21">
        <v>5.2570771256602882</v>
      </c>
      <c r="O179" s="21">
        <v>2.906023439904343</v>
      </c>
      <c r="P179" s="21">
        <v>8.5465342138853444</v>
      </c>
      <c r="Q179" s="21">
        <v>52.701945925765223</v>
      </c>
      <c r="R179" s="21">
        <v>1.8263550091065492</v>
      </c>
      <c r="S179" s="21">
        <v>3.3903606798884005</v>
      </c>
      <c r="T179" s="21">
        <v>7.0834321347668361</v>
      </c>
      <c r="U179" s="21">
        <v>0.23742615118385138</v>
      </c>
      <c r="V179" s="21">
        <v>17.2141527377667</v>
      </c>
      <c r="W179" s="21">
        <v>0.836692582072459</v>
      </c>
      <c r="X179" s="21">
        <v>100</v>
      </c>
    </row>
    <row r="180" spans="1:24" x14ac:dyDescent="0.35">
      <c r="B180" s="24">
        <v>4.95</v>
      </c>
      <c r="C180" s="24">
        <v>1.94</v>
      </c>
      <c r="D180" s="24">
        <v>9.1300000000000008</v>
      </c>
      <c r="E180" s="24">
        <v>52.56</v>
      </c>
      <c r="F180" s="24">
        <v>1.87</v>
      </c>
      <c r="G180" s="24">
        <v>3.39</v>
      </c>
      <c r="H180" s="24">
        <v>7.63</v>
      </c>
      <c r="I180" s="24">
        <v>0.1196</v>
      </c>
      <c r="J180" s="24">
        <v>16.82</v>
      </c>
      <c r="K180" s="24">
        <v>0.81279999999999997</v>
      </c>
      <c r="L180" s="107">
        <v>99.222499999999997</v>
      </c>
      <c r="N180" s="21">
        <v>4.9887878253420341</v>
      </c>
      <c r="O180" s="21">
        <v>1.9552016931643528</v>
      </c>
      <c r="P180" s="21">
        <v>9.2015419889641965</v>
      </c>
      <c r="Q180" s="21">
        <v>52.971856181813607</v>
      </c>
      <c r="R180" s="21">
        <v>1.8846531784625464</v>
      </c>
      <c r="S180" s="21">
        <v>3.41656378341606</v>
      </c>
      <c r="T180" s="21">
        <v>7.6897881024969141</v>
      </c>
      <c r="U180" s="21">
        <v>0.12053717654765804</v>
      </c>
      <c r="V180" s="21">
        <v>16.951800246919802</v>
      </c>
      <c r="W180" s="21">
        <v>0.81916903928040508</v>
      </c>
      <c r="X180" s="21">
        <v>100</v>
      </c>
    </row>
    <row r="181" spans="1:24" x14ac:dyDescent="0.35">
      <c r="B181" s="24">
        <v>5.44</v>
      </c>
      <c r="C181" s="24">
        <v>2.63</v>
      </c>
      <c r="D181" s="24">
        <v>8.43</v>
      </c>
      <c r="E181" s="24">
        <v>52.01</v>
      </c>
      <c r="F181" s="24">
        <v>1.79</v>
      </c>
      <c r="G181" s="24">
        <v>3.66</v>
      </c>
      <c r="H181" s="24">
        <v>7.61</v>
      </c>
      <c r="I181" s="24">
        <v>0.25979999999999998</v>
      </c>
      <c r="J181" s="24">
        <v>16.66</v>
      </c>
      <c r="K181" s="24">
        <v>0.9647</v>
      </c>
      <c r="L181" s="107">
        <v>99.454599999999999</v>
      </c>
      <c r="N181" s="21">
        <v>5.4698324662710425</v>
      </c>
      <c r="O181" s="21">
        <v>2.6444226813038312</v>
      </c>
      <c r="P181" s="21">
        <v>8.4762293549016334</v>
      </c>
      <c r="Q181" s="21">
        <v>52.29521811962443</v>
      </c>
      <c r="R181" s="21">
        <v>1.7998161975413909</v>
      </c>
      <c r="S181" s="21">
        <v>3.6800711078220618</v>
      </c>
      <c r="T181" s="21">
        <v>7.6517325493240138</v>
      </c>
      <c r="U181" s="21">
        <v>0.2612247196208119</v>
      </c>
      <c r="V181" s="21">
        <v>16.751361927955067</v>
      </c>
      <c r="W181" s="21">
        <v>0.96999032724479317</v>
      </c>
      <c r="X181" s="21">
        <v>100</v>
      </c>
    </row>
    <row r="182" spans="1:24" x14ac:dyDescent="0.35">
      <c r="B182" s="24">
        <v>5.08</v>
      </c>
      <c r="C182" s="24">
        <v>2.78</v>
      </c>
      <c r="D182" s="24">
        <v>8.61</v>
      </c>
      <c r="E182" s="24">
        <v>51.06</v>
      </c>
      <c r="F182" s="24">
        <v>1.76</v>
      </c>
      <c r="G182" s="24">
        <v>3.37</v>
      </c>
      <c r="H182" s="24">
        <v>6.86</v>
      </c>
      <c r="I182" s="24">
        <v>0.27310000000000001</v>
      </c>
      <c r="J182" s="24">
        <v>16.29</v>
      </c>
      <c r="K182" s="24">
        <v>0.79730000000000001</v>
      </c>
      <c r="L182" s="107">
        <v>96.880499999999998</v>
      </c>
      <c r="N182" s="21">
        <v>5.2435732680983271</v>
      </c>
      <c r="O182" s="21">
        <v>2.8695145049829427</v>
      </c>
      <c r="P182" s="21">
        <v>8.8872373697493305</v>
      </c>
      <c r="Q182" s="21">
        <v>52.704104541161534</v>
      </c>
      <c r="R182" s="21">
        <v>1.8166710535143811</v>
      </c>
      <c r="S182" s="21">
        <v>3.4785121876951508</v>
      </c>
      <c r="T182" s="21">
        <v>7.0808883108571905</v>
      </c>
      <c r="U182" s="21">
        <v>0.28189367313339631</v>
      </c>
      <c r="V182" s="21">
        <v>16.814529239630264</v>
      </c>
      <c r="W182" s="21">
        <v>0.82297263123125919</v>
      </c>
      <c r="X182" s="21">
        <v>100</v>
      </c>
    </row>
    <row r="183" spans="1:24" x14ac:dyDescent="0.35">
      <c r="A183" s="22"/>
      <c r="B183" s="25">
        <v>4.5599999999999996</v>
      </c>
      <c r="C183" s="25">
        <v>2.37</v>
      </c>
      <c r="D183" s="25">
        <v>8.32</v>
      </c>
      <c r="E183" s="25">
        <v>50.58</v>
      </c>
      <c r="F183" s="25">
        <v>1.67</v>
      </c>
      <c r="G183" s="25">
        <v>3.49</v>
      </c>
      <c r="H183" s="25">
        <v>7.1</v>
      </c>
      <c r="I183" s="25">
        <v>0.2102</v>
      </c>
      <c r="J183" s="25">
        <v>16.7</v>
      </c>
      <c r="K183" s="25">
        <v>0.80110000000000003</v>
      </c>
      <c r="L183" s="108">
        <v>95.801400000000001</v>
      </c>
      <c r="M183" s="22"/>
      <c r="N183" s="23">
        <v>4.7598469333433533</v>
      </c>
      <c r="O183" s="23">
        <v>2.4738678140402959</v>
      </c>
      <c r="P183" s="23">
        <v>8.6846330011878745</v>
      </c>
      <c r="Q183" s="23">
        <v>52.796723221163774</v>
      </c>
      <c r="R183" s="23">
        <v>1.743189556728816</v>
      </c>
      <c r="S183" s="23">
        <v>3.6429530257386635</v>
      </c>
      <c r="T183" s="23">
        <v>7.4111651813021515</v>
      </c>
      <c r="U183" s="23">
        <v>0.21941224240981863</v>
      </c>
      <c r="V183" s="23">
        <v>17.431895567288162</v>
      </c>
      <c r="W183" s="23">
        <v>0.83620907418889501</v>
      </c>
      <c r="X183" s="23">
        <v>100</v>
      </c>
    </row>
    <row r="184" spans="1:24" x14ac:dyDescent="0.35">
      <c r="A184" s="20" t="s">
        <v>7</v>
      </c>
      <c r="B184" s="24">
        <v>5.77</v>
      </c>
      <c r="C184" s="24">
        <v>2.3199999999999998</v>
      </c>
      <c r="D184" s="24">
        <v>7.45</v>
      </c>
      <c r="E184" s="24">
        <v>53.71</v>
      </c>
      <c r="F184" s="24">
        <v>1.6546000000000001</v>
      </c>
      <c r="G184" s="24">
        <v>2.4</v>
      </c>
      <c r="H184" s="24">
        <v>7.47</v>
      </c>
      <c r="I184" s="24">
        <v>9.9299999999999999E-2</v>
      </c>
      <c r="J184" s="24">
        <v>18.04</v>
      </c>
      <c r="K184" s="24">
        <v>0.74019999999999997</v>
      </c>
      <c r="L184" s="107">
        <v>99.654100000000014</v>
      </c>
      <c r="M184" s="20">
        <v>1.6E-2</v>
      </c>
      <c r="N184" s="21">
        <v>5.79002770583448</v>
      </c>
      <c r="O184" s="21">
        <v>2.3280527344083177</v>
      </c>
      <c r="P184" s="21">
        <v>7.4758589962680908</v>
      </c>
      <c r="Q184" s="21">
        <v>53.896427743564992</v>
      </c>
      <c r="R184" s="21">
        <v>1.6603431268758635</v>
      </c>
      <c r="S184" s="21">
        <v>2.4083304149051568</v>
      </c>
      <c r="T184" s="21">
        <v>7.4959284163923003</v>
      </c>
      <c r="U184" s="21">
        <v>9.9644670916700859E-2</v>
      </c>
      <c r="V184" s="21">
        <v>18.102616952037092</v>
      </c>
      <c r="W184" s="21">
        <v>0.74276923879699863</v>
      </c>
      <c r="X184" s="21">
        <v>100</v>
      </c>
    </row>
    <row r="185" spans="1:24" x14ac:dyDescent="0.35">
      <c r="B185" s="24">
        <v>6.46</v>
      </c>
      <c r="C185" s="24">
        <v>3.15</v>
      </c>
      <c r="D185" s="24">
        <v>6.21</v>
      </c>
      <c r="E185" s="24">
        <v>54.94</v>
      </c>
      <c r="F185" s="24">
        <v>1.3844000000000001</v>
      </c>
      <c r="G185" s="24">
        <v>1.87</v>
      </c>
      <c r="H185" s="24">
        <v>6.4</v>
      </c>
      <c r="I185" s="24">
        <v>0.23269999999999999</v>
      </c>
      <c r="J185" s="24">
        <v>17.309999999999999</v>
      </c>
      <c r="K185" s="24">
        <v>0.96379999999999999</v>
      </c>
      <c r="L185" s="107">
        <v>98.920900000000003</v>
      </c>
      <c r="N185" s="21">
        <v>6.5304703050619226</v>
      </c>
      <c r="O185" s="21">
        <v>3.1843624552546532</v>
      </c>
      <c r="P185" s="21">
        <v>6.2777431260734584</v>
      </c>
      <c r="Q185" s="21">
        <v>55.539324854504954</v>
      </c>
      <c r="R185" s="21">
        <v>1.3995020263665212</v>
      </c>
      <c r="S185" s="21">
        <v>1.8903992988337146</v>
      </c>
      <c r="T185" s="21">
        <v>6.4698157821046918</v>
      </c>
      <c r="U185" s="21">
        <v>0.23523845820246275</v>
      </c>
      <c r="V185" s="21">
        <v>17.498829873161281</v>
      </c>
      <c r="W185" s="21">
        <v>0.9743138204363283</v>
      </c>
      <c r="X185" s="21">
        <v>100</v>
      </c>
    </row>
    <row r="186" spans="1:24" x14ac:dyDescent="0.35">
      <c r="B186" s="24">
        <v>5.35</v>
      </c>
      <c r="C186" s="24">
        <v>2.41</v>
      </c>
      <c r="D186" s="24">
        <v>8.2799999999999994</v>
      </c>
      <c r="E186" s="24">
        <v>52.34</v>
      </c>
      <c r="F186" s="24">
        <v>1.75</v>
      </c>
      <c r="G186" s="24">
        <v>2.86</v>
      </c>
      <c r="H186" s="24">
        <v>7.79</v>
      </c>
      <c r="I186" s="24">
        <v>0.1714</v>
      </c>
      <c r="J186" s="24">
        <v>17.22</v>
      </c>
      <c r="K186" s="24">
        <v>0.9859</v>
      </c>
      <c r="L186" s="107">
        <v>99.157300000000006</v>
      </c>
      <c r="N186" s="21">
        <v>5.3954676055116462</v>
      </c>
      <c r="O186" s="21">
        <v>2.4304816690248727</v>
      </c>
      <c r="P186" s="21">
        <v>8.3503685558198928</v>
      </c>
      <c r="Q186" s="21">
        <v>52.784817658407398</v>
      </c>
      <c r="R186" s="21">
        <v>1.7648725812421273</v>
      </c>
      <c r="S186" s="21">
        <v>2.8843060470585624</v>
      </c>
      <c r="T186" s="21">
        <v>7.8562042330720976</v>
      </c>
      <c r="U186" s="21">
        <v>0.17285666309994321</v>
      </c>
      <c r="V186" s="21">
        <v>17.36634619942253</v>
      </c>
      <c r="W186" s="21">
        <v>0.99427878734092179</v>
      </c>
      <c r="X186" s="21">
        <v>100</v>
      </c>
    </row>
    <row r="187" spans="1:24" x14ac:dyDescent="0.35">
      <c r="B187" s="24">
        <v>5.41</v>
      </c>
      <c r="C187" s="24">
        <v>2.76</v>
      </c>
      <c r="D187" s="24">
        <v>9.49</v>
      </c>
      <c r="E187" s="24">
        <v>53.49</v>
      </c>
      <c r="F187" s="24">
        <v>1.86</v>
      </c>
      <c r="G187" s="24">
        <v>2.91</v>
      </c>
      <c r="H187" s="24">
        <v>6.53</v>
      </c>
      <c r="I187" s="24">
        <v>0.2248</v>
      </c>
      <c r="J187" s="24">
        <v>16.32</v>
      </c>
      <c r="K187" s="24">
        <v>1.0201</v>
      </c>
      <c r="L187" s="107">
        <v>100.0149</v>
      </c>
      <c r="N187" s="21">
        <v>5.4091940300895169</v>
      </c>
      <c r="O187" s="21">
        <v>2.759588821265631</v>
      </c>
      <c r="P187" s="21">
        <v>9.488586200656103</v>
      </c>
      <c r="Q187" s="21">
        <v>53.482031177354585</v>
      </c>
      <c r="R187" s="21">
        <v>1.8597229012877081</v>
      </c>
      <c r="S187" s="21">
        <v>2.9095664745952856</v>
      </c>
      <c r="T187" s="21">
        <v>6.529027174950933</v>
      </c>
      <c r="U187" s="21">
        <v>0.22476650979004129</v>
      </c>
      <c r="V187" s="21">
        <v>16.317568682266341</v>
      </c>
      <c r="W187" s="21">
        <v>1.0199480277438662</v>
      </c>
      <c r="X187" s="21">
        <v>100</v>
      </c>
    </row>
    <row r="188" spans="1:24" x14ac:dyDescent="0.35">
      <c r="B188" s="24">
        <v>6.03</v>
      </c>
      <c r="C188" s="24">
        <v>2.86</v>
      </c>
      <c r="D188" s="24">
        <v>9.81</v>
      </c>
      <c r="E188" s="24">
        <v>52.74</v>
      </c>
      <c r="F188" s="24">
        <v>1.86</v>
      </c>
      <c r="G188" s="24">
        <v>2.88</v>
      </c>
      <c r="H188" s="24">
        <v>6.31</v>
      </c>
      <c r="I188" s="24">
        <v>0.1366</v>
      </c>
      <c r="J188" s="24">
        <v>16.7</v>
      </c>
      <c r="K188" s="24">
        <v>0.86729999999999996</v>
      </c>
      <c r="L188" s="107">
        <v>100.1939</v>
      </c>
      <c r="N188" s="21">
        <v>6.0183304572434055</v>
      </c>
      <c r="O188" s="21">
        <v>2.854465191992726</v>
      </c>
      <c r="P188" s="21">
        <v>9.791015221485539</v>
      </c>
      <c r="Q188" s="21">
        <v>52.637935043949781</v>
      </c>
      <c r="R188" s="21">
        <v>1.8564004395477169</v>
      </c>
      <c r="S188" s="21">
        <v>2.8744264870416263</v>
      </c>
      <c r="T188" s="21">
        <v>6.2977885879280073</v>
      </c>
      <c r="U188" s="21">
        <v>0.13633564518398825</v>
      </c>
      <c r="V188" s="21">
        <v>16.667681365831651</v>
      </c>
      <c r="W188" s="21">
        <v>0.86562155979555633</v>
      </c>
      <c r="X188" s="21">
        <v>100</v>
      </c>
    </row>
    <row r="189" spans="1:24" x14ac:dyDescent="0.35">
      <c r="B189" s="24">
        <v>5.41</v>
      </c>
      <c r="C189" s="24">
        <v>1.78</v>
      </c>
      <c r="D189" s="24">
        <v>7.74</v>
      </c>
      <c r="E189" s="24">
        <v>52.82</v>
      </c>
      <c r="F189" s="24">
        <v>1.3117000000000001</v>
      </c>
      <c r="G189" s="24">
        <v>3.08</v>
      </c>
      <c r="H189" s="24">
        <v>7.76</v>
      </c>
      <c r="I189" s="24">
        <v>0.21540000000000001</v>
      </c>
      <c r="J189" s="24">
        <v>18.5</v>
      </c>
      <c r="K189" s="24">
        <v>0.81599999999999995</v>
      </c>
      <c r="L189" s="107">
        <v>99.43310000000001</v>
      </c>
      <c r="N189" s="21">
        <v>5.4408441454606162</v>
      </c>
      <c r="O189" s="21">
        <v>1.790148351001829</v>
      </c>
      <c r="P189" s="21">
        <v>7.7841282228955953</v>
      </c>
      <c r="Q189" s="21">
        <v>53.121143763998106</v>
      </c>
      <c r="R189" s="21">
        <v>1.3191784224770222</v>
      </c>
      <c r="S189" s="21">
        <v>3.0975600680256372</v>
      </c>
      <c r="T189" s="21">
        <v>7.8042422493113452</v>
      </c>
      <c r="U189" s="21">
        <v>0.21662806449763711</v>
      </c>
      <c r="V189" s="21">
        <v>18.605474434569572</v>
      </c>
      <c r="W189" s="21">
        <v>0.82065227776263616</v>
      </c>
      <c r="X189" s="21">
        <v>100</v>
      </c>
    </row>
    <row r="190" spans="1:24" x14ac:dyDescent="0.35">
      <c r="B190" s="24">
        <v>5.42</v>
      </c>
      <c r="C190" s="24">
        <v>2.57</v>
      </c>
      <c r="D190" s="24">
        <v>7.91</v>
      </c>
      <c r="E190" s="24">
        <v>53.71</v>
      </c>
      <c r="F190" s="24">
        <v>1.4822</v>
      </c>
      <c r="G190" s="24">
        <v>2.8</v>
      </c>
      <c r="H190" s="24">
        <v>6.65</v>
      </c>
      <c r="I190" s="24">
        <v>0.14879999999999999</v>
      </c>
      <c r="J190" s="24">
        <v>17.48</v>
      </c>
      <c r="K190" s="24">
        <v>0.85440000000000005</v>
      </c>
      <c r="L190" s="107">
        <v>99.025400000000005</v>
      </c>
      <c r="N190" s="21">
        <v>5.4733432028550242</v>
      </c>
      <c r="O190" s="21">
        <v>2.5952937327190799</v>
      </c>
      <c r="P190" s="21">
        <v>7.9878495820264295</v>
      </c>
      <c r="Q190" s="21">
        <v>54.238609488070736</v>
      </c>
      <c r="R190" s="21">
        <v>1.4967876928545605</v>
      </c>
      <c r="S190" s="21">
        <v>2.8275573741686473</v>
      </c>
      <c r="T190" s="21">
        <v>6.7154487636505378</v>
      </c>
      <c r="U190" s="21">
        <v>0.15026447759867667</v>
      </c>
      <c r="V190" s="21">
        <v>17.652036750167127</v>
      </c>
      <c r="W190" s="21">
        <v>0.86280893588917584</v>
      </c>
      <c r="X190" s="21">
        <v>100</v>
      </c>
    </row>
    <row r="191" spans="1:24" x14ac:dyDescent="0.35">
      <c r="B191" s="24">
        <v>5.46</v>
      </c>
      <c r="C191" s="24">
        <v>3.2</v>
      </c>
      <c r="D191" s="24">
        <v>8.23</v>
      </c>
      <c r="E191" s="24">
        <v>53.49</v>
      </c>
      <c r="F191" s="24">
        <v>1.83</v>
      </c>
      <c r="G191" s="24">
        <v>2.77</v>
      </c>
      <c r="H191" s="24">
        <v>6.85</v>
      </c>
      <c r="I191" s="24">
        <v>0.2601</v>
      </c>
      <c r="J191" s="24">
        <v>16.22</v>
      </c>
      <c r="K191" s="24">
        <v>1.0378000000000001</v>
      </c>
      <c r="L191" s="107">
        <v>99.347899999999981</v>
      </c>
      <c r="N191" s="21">
        <v>5.4958383619583318</v>
      </c>
      <c r="O191" s="21">
        <v>3.2210041681807069</v>
      </c>
      <c r="P191" s="21">
        <v>8.2840200950397573</v>
      </c>
      <c r="Q191" s="21">
        <v>53.841097798745629</v>
      </c>
      <c r="R191" s="21">
        <v>1.842011758678342</v>
      </c>
      <c r="S191" s="21">
        <v>2.7881817330814243</v>
      </c>
      <c r="T191" s="21">
        <v>6.8949620475118252</v>
      </c>
      <c r="U191" s="21">
        <v>0.26180724504493808</v>
      </c>
      <c r="V191" s="21">
        <v>16.326464877465956</v>
      </c>
      <c r="W191" s="21">
        <v>1.0446119142931056</v>
      </c>
      <c r="X191" s="21">
        <v>100</v>
      </c>
    </row>
    <row r="192" spans="1:24" x14ac:dyDescent="0.35">
      <c r="B192" s="24">
        <v>5.53</v>
      </c>
      <c r="C192" s="24">
        <v>2.92</v>
      </c>
      <c r="D192" s="24">
        <v>8.41</v>
      </c>
      <c r="E192" s="24">
        <v>53.19</v>
      </c>
      <c r="F192" s="24">
        <v>1.78</v>
      </c>
      <c r="G192" s="24">
        <v>2.8</v>
      </c>
      <c r="H192" s="24">
        <v>6.8</v>
      </c>
      <c r="I192" s="24">
        <v>0.21790000000000001</v>
      </c>
      <c r="J192" s="24">
        <v>16.329999999999998</v>
      </c>
      <c r="K192" s="24">
        <v>0.90180000000000005</v>
      </c>
      <c r="L192" s="107">
        <v>98.879699999999985</v>
      </c>
      <c r="N192" s="21">
        <v>5.5926545084582591</v>
      </c>
      <c r="O192" s="21">
        <v>2.9530833932546319</v>
      </c>
      <c r="P192" s="21">
        <v>8.5052847045450193</v>
      </c>
      <c r="Q192" s="21">
        <v>53.792638933977358</v>
      </c>
      <c r="R192" s="21">
        <v>1.8001672739702896</v>
      </c>
      <c r="S192" s="21">
        <v>2.8317238017510169</v>
      </c>
      <c r="T192" s="21">
        <v>6.8770435185381835</v>
      </c>
      <c r="U192" s="21">
        <v>0.22036879157198097</v>
      </c>
      <c r="V192" s="21">
        <v>16.515017743783609</v>
      </c>
      <c r="W192" s="21">
        <v>0.91201733014966679</v>
      </c>
      <c r="X192" s="21">
        <v>100</v>
      </c>
    </row>
    <row r="193" spans="1:24" x14ac:dyDescent="0.35">
      <c r="B193" s="24">
        <v>5.56</v>
      </c>
      <c r="C193" s="24">
        <v>2.56</v>
      </c>
      <c r="D193" s="24">
        <v>5.97</v>
      </c>
      <c r="E193" s="24">
        <v>54.37</v>
      </c>
      <c r="F193" s="24">
        <v>1.2477</v>
      </c>
      <c r="G193" s="24">
        <v>3.29</v>
      </c>
      <c r="H193" s="24">
        <v>8.58</v>
      </c>
      <c r="I193" s="24">
        <v>0.1295</v>
      </c>
      <c r="J193" s="24">
        <v>16.55</v>
      </c>
      <c r="K193" s="24">
        <v>0.91379999999999995</v>
      </c>
      <c r="L193" s="107">
        <v>99.170999999999978</v>
      </c>
      <c r="N193" s="21">
        <v>5.6064777001341124</v>
      </c>
      <c r="O193" s="21">
        <v>2.5813998043782966</v>
      </c>
      <c r="P193" s="21">
        <v>6.0199050125540738</v>
      </c>
      <c r="Q193" s="21">
        <v>54.824495064081248</v>
      </c>
      <c r="R193" s="21">
        <v>1.258129896844844</v>
      </c>
      <c r="S193" s="21">
        <v>3.3175020923455452</v>
      </c>
      <c r="T193" s="21">
        <v>8.6517227818616345</v>
      </c>
      <c r="U193" s="21">
        <v>0.13058252916679275</v>
      </c>
      <c r="V193" s="21">
        <v>16.688346391586254</v>
      </c>
      <c r="W193" s="21">
        <v>0.92143872704722163</v>
      </c>
      <c r="X193" s="21">
        <v>100</v>
      </c>
    </row>
    <row r="194" spans="1:24" x14ac:dyDescent="0.35">
      <c r="B194" s="24">
        <v>5.55</v>
      </c>
      <c r="C194" s="24">
        <v>3.19</v>
      </c>
      <c r="D194" s="24">
        <v>8.41</v>
      </c>
      <c r="E194" s="24">
        <v>52.62</v>
      </c>
      <c r="F194" s="24">
        <v>1.82</v>
      </c>
      <c r="G194" s="24">
        <v>3.2</v>
      </c>
      <c r="H194" s="24">
        <v>6.41</v>
      </c>
      <c r="I194" s="24">
        <v>0.2082</v>
      </c>
      <c r="J194" s="24">
        <v>16.43</v>
      </c>
      <c r="K194" s="24">
        <v>0.94930000000000003</v>
      </c>
      <c r="L194" s="107">
        <v>98.787499999999994</v>
      </c>
      <c r="N194" s="21">
        <v>5.6181197013792232</v>
      </c>
      <c r="O194" s="21">
        <v>3.2291534860179683</v>
      </c>
      <c r="P194" s="21">
        <v>8.5132228267746424</v>
      </c>
      <c r="Q194" s="21">
        <v>53.265848411995442</v>
      </c>
      <c r="R194" s="21">
        <v>1.842338352524358</v>
      </c>
      <c r="S194" s="21">
        <v>3.239276224218651</v>
      </c>
      <c r="T194" s="21">
        <v>6.4886751866379866</v>
      </c>
      <c r="U194" s="21">
        <v>0.21075540933822601</v>
      </c>
      <c r="V194" s="21">
        <v>16.631658863722638</v>
      </c>
      <c r="W194" s="21">
        <v>0.96095153739086425</v>
      </c>
      <c r="X194" s="21">
        <v>100</v>
      </c>
    </row>
    <row r="195" spans="1:24" x14ac:dyDescent="0.35">
      <c r="B195" s="24">
        <v>6.12</v>
      </c>
      <c r="C195" s="24">
        <v>2.63</v>
      </c>
      <c r="D195" s="24">
        <v>6.62</v>
      </c>
      <c r="E195" s="24">
        <v>54.07</v>
      </c>
      <c r="F195" s="24">
        <v>1.4360999999999999</v>
      </c>
      <c r="G195" s="24">
        <v>1.99</v>
      </c>
      <c r="H195" s="24">
        <v>6.74</v>
      </c>
      <c r="I195" s="24">
        <v>0.1913</v>
      </c>
      <c r="J195" s="24">
        <v>18.32</v>
      </c>
      <c r="K195" s="24">
        <v>0.85309999999999997</v>
      </c>
      <c r="L195" s="107">
        <v>98.970600000000005</v>
      </c>
      <c r="N195" s="21">
        <v>6.1836545398330411</v>
      </c>
      <c r="O195" s="21">
        <v>2.6573548104184472</v>
      </c>
      <c r="P195" s="21">
        <v>6.6888550741331265</v>
      </c>
      <c r="Q195" s="21">
        <v>54.632385779211198</v>
      </c>
      <c r="R195" s="21">
        <v>1.4510369746167042</v>
      </c>
      <c r="S195" s="21">
        <v>2.0106981265143387</v>
      </c>
      <c r="T195" s="21">
        <v>6.8101032023651458</v>
      </c>
      <c r="U195" s="21">
        <v>0.19328972442321254</v>
      </c>
      <c r="V195" s="21">
        <v>18.510547576755116</v>
      </c>
      <c r="W195" s="21">
        <v>0.86197315162280497</v>
      </c>
      <c r="X195" s="21">
        <v>100</v>
      </c>
    </row>
    <row r="196" spans="1:24" x14ac:dyDescent="0.35">
      <c r="B196" s="24">
        <v>6.12</v>
      </c>
      <c r="C196" s="24">
        <v>2.31</v>
      </c>
      <c r="D196" s="24">
        <v>6.46</v>
      </c>
      <c r="E196" s="24">
        <v>53.88</v>
      </c>
      <c r="F196" s="24">
        <v>1.5676000000000001</v>
      </c>
      <c r="G196" s="24">
        <v>1.82</v>
      </c>
      <c r="H196" s="24">
        <v>6.94</v>
      </c>
      <c r="I196" s="24">
        <v>0.12670000000000001</v>
      </c>
      <c r="J196" s="24">
        <v>19.05</v>
      </c>
      <c r="K196" s="24">
        <v>0.70709999999999995</v>
      </c>
      <c r="L196" s="107">
        <v>98.981499999999997</v>
      </c>
      <c r="N196" s="21">
        <v>6.1829735859731363</v>
      </c>
      <c r="O196" s="21">
        <v>2.3337694417643702</v>
      </c>
      <c r="P196" s="21">
        <v>6.5264721185272005</v>
      </c>
      <c r="Q196" s="21">
        <v>54.434414511802721</v>
      </c>
      <c r="R196" s="21">
        <v>1.5837302930345571</v>
      </c>
      <c r="S196" s="21">
        <v>1.8387274389658677</v>
      </c>
      <c r="T196" s="21">
        <v>7.0114112233094064</v>
      </c>
      <c r="U196" s="21">
        <v>0.12800371786647002</v>
      </c>
      <c r="V196" s="21">
        <v>19.246020721043834</v>
      </c>
      <c r="W196" s="21">
        <v>0.71437591873228834</v>
      </c>
      <c r="X196" s="21">
        <v>100</v>
      </c>
    </row>
    <row r="197" spans="1:24" x14ac:dyDescent="0.35">
      <c r="B197" s="24">
        <v>5.79</v>
      </c>
      <c r="C197" s="24">
        <v>3.59</v>
      </c>
      <c r="D197" s="24">
        <v>6.56</v>
      </c>
      <c r="E197" s="24">
        <v>55.44</v>
      </c>
      <c r="F197" s="24">
        <v>1.5370999999999999</v>
      </c>
      <c r="G197" s="24">
        <v>2.02</v>
      </c>
      <c r="H197" s="24">
        <v>5.62</v>
      </c>
      <c r="I197" s="24">
        <v>0.22620000000000001</v>
      </c>
      <c r="J197" s="24">
        <v>16.75</v>
      </c>
      <c r="K197" s="24">
        <v>0.96950000000000003</v>
      </c>
      <c r="L197" s="107">
        <v>98.502799999999993</v>
      </c>
      <c r="N197" s="21">
        <v>5.8780054983208601</v>
      </c>
      <c r="O197" s="21">
        <v>3.6445664488725193</v>
      </c>
      <c r="P197" s="21">
        <v>6.6597091656277794</v>
      </c>
      <c r="Q197" s="21">
        <v>56.282664046098184</v>
      </c>
      <c r="R197" s="21">
        <v>1.5604632558668383</v>
      </c>
      <c r="S197" s="21">
        <v>2.050703127220749</v>
      </c>
      <c r="T197" s="21">
        <v>5.7054215717725798</v>
      </c>
      <c r="U197" s="21">
        <v>0.22963814226600668</v>
      </c>
      <c r="V197" s="21">
        <v>17.004592762845324</v>
      </c>
      <c r="W197" s="21">
        <v>0.98423598110916644</v>
      </c>
      <c r="X197" s="21">
        <v>100</v>
      </c>
    </row>
    <row r="198" spans="1:24" x14ac:dyDescent="0.35">
      <c r="B198" s="24">
        <v>5.38</v>
      </c>
      <c r="C198" s="24">
        <v>2.63</v>
      </c>
      <c r="D198" s="24">
        <v>7.12</v>
      </c>
      <c r="E198" s="24">
        <v>53.37</v>
      </c>
      <c r="F198" s="24">
        <v>1.58</v>
      </c>
      <c r="G198" s="24">
        <v>2.2400000000000002</v>
      </c>
      <c r="H198" s="24">
        <v>6.89</v>
      </c>
      <c r="I198" s="24">
        <v>0.1158</v>
      </c>
      <c r="J198" s="24">
        <v>18.82</v>
      </c>
      <c r="K198" s="24">
        <v>0.75239999999999996</v>
      </c>
      <c r="L198" s="107">
        <v>98.898300000000006</v>
      </c>
      <c r="N198" s="21">
        <v>5.4399317278456749</v>
      </c>
      <c r="O198" s="21">
        <v>2.6592974803409155</v>
      </c>
      <c r="P198" s="21">
        <v>7.1993148517214136</v>
      </c>
      <c r="Q198" s="21">
        <v>53.964527196119647</v>
      </c>
      <c r="R198" s="21">
        <v>1.5976007676572801</v>
      </c>
      <c r="S198" s="21">
        <v>2.2649529870584226</v>
      </c>
      <c r="T198" s="21">
        <v>6.96675271465738</v>
      </c>
      <c r="U198" s="21">
        <v>0.11708998031310952</v>
      </c>
      <c r="V198" s="21">
        <v>19.029649650196212</v>
      </c>
      <c r="W198" s="21">
        <v>0.76078153011730232</v>
      </c>
      <c r="X198" s="21">
        <v>100</v>
      </c>
    </row>
    <row r="199" spans="1:24" x14ac:dyDescent="0.35">
      <c r="A199" s="22"/>
      <c r="B199" s="25">
        <v>5.61</v>
      </c>
      <c r="C199" s="25">
        <v>2.5099999999999998</v>
      </c>
      <c r="D199" s="25">
        <v>8.2200000000000006</v>
      </c>
      <c r="E199" s="25">
        <v>52.33</v>
      </c>
      <c r="F199" s="25">
        <v>1.67</v>
      </c>
      <c r="G199" s="25">
        <v>3.43</v>
      </c>
      <c r="H199" s="25">
        <v>7.49</v>
      </c>
      <c r="I199" s="25">
        <v>0.1842</v>
      </c>
      <c r="J199" s="25">
        <v>17.260000000000002</v>
      </c>
      <c r="K199" s="25">
        <v>0.72340000000000004</v>
      </c>
      <c r="L199" s="108">
        <v>99.427599999999998</v>
      </c>
      <c r="M199" s="22"/>
      <c r="N199" s="23">
        <v>5.6422965051957412</v>
      </c>
      <c r="O199" s="23">
        <v>2.5244499515225147</v>
      </c>
      <c r="P199" s="23">
        <v>8.2673221519980373</v>
      </c>
      <c r="Q199" s="23">
        <v>52.631261339909642</v>
      </c>
      <c r="R199" s="23">
        <v>1.6796141111723506</v>
      </c>
      <c r="S199" s="23">
        <v>3.4497463480965043</v>
      </c>
      <c r="T199" s="23">
        <v>7.5331195764556327</v>
      </c>
      <c r="U199" s="23">
        <v>0.18526043070535747</v>
      </c>
      <c r="V199" s="23">
        <v>17.359365005290282</v>
      </c>
      <c r="W199" s="23">
        <v>0.72756457965393928</v>
      </c>
      <c r="X199" s="23">
        <v>100</v>
      </c>
    </row>
    <row r="200" spans="1:24" x14ac:dyDescent="0.35">
      <c r="A200" s="20" t="s">
        <v>16</v>
      </c>
      <c r="B200" s="24">
        <v>5.03</v>
      </c>
      <c r="C200" s="24">
        <v>3.11</v>
      </c>
      <c r="D200" s="24">
        <v>9.43</v>
      </c>
      <c r="E200" s="24">
        <v>50.96</v>
      </c>
      <c r="F200" s="24">
        <v>2.0299999999999998</v>
      </c>
      <c r="G200" s="24">
        <v>3.32</v>
      </c>
      <c r="H200" s="24">
        <v>6.9</v>
      </c>
      <c r="I200" s="24">
        <v>0.1396</v>
      </c>
      <c r="J200" s="24">
        <v>16.53</v>
      </c>
      <c r="K200" s="24">
        <v>1.0924</v>
      </c>
      <c r="L200" s="107">
        <v>97.449600000000004</v>
      </c>
      <c r="M200" s="20">
        <v>12</v>
      </c>
      <c r="N200" s="21">
        <v>5.1616425311135199</v>
      </c>
      <c r="O200" s="21">
        <v>3.1913932945850978</v>
      </c>
      <c r="P200" s="21">
        <v>9.6767970314911498</v>
      </c>
      <c r="Q200" s="21">
        <v>52.293698486191829</v>
      </c>
      <c r="R200" s="21">
        <v>2.0831280990378613</v>
      </c>
      <c r="S200" s="21">
        <v>3.4068893048303939</v>
      </c>
      <c r="T200" s="21">
        <v>7.0805831937740118</v>
      </c>
      <c r="U200" s="21">
        <v>0.14325353823925394</v>
      </c>
      <c r="V200" s="21">
        <v>16.962614520736874</v>
      </c>
      <c r="W200" s="21">
        <v>1.1209897218664828</v>
      </c>
      <c r="X200" s="21">
        <v>100</v>
      </c>
    </row>
    <row r="201" spans="1:24" x14ac:dyDescent="0.35">
      <c r="A201" s="20" t="s">
        <v>17</v>
      </c>
      <c r="B201" s="24">
        <v>6.42</v>
      </c>
      <c r="C201" s="24">
        <v>3.5</v>
      </c>
      <c r="D201" s="24">
        <v>8.06</v>
      </c>
      <c r="E201" s="24">
        <v>54.58</v>
      </c>
      <c r="F201" s="24">
        <v>1.91</v>
      </c>
      <c r="G201" s="24">
        <v>2.2799999999999998</v>
      </c>
      <c r="H201" s="24">
        <v>5.13</v>
      </c>
      <c r="I201" s="24">
        <v>0.23830000000000001</v>
      </c>
      <c r="J201" s="24">
        <v>16.29</v>
      </c>
      <c r="K201" s="24">
        <v>0.68789999999999996</v>
      </c>
      <c r="L201" s="107">
        <v>98.408299999999997</v>
      </c>
      <c r="N201" s="21">
        <v>6.5238399606537252</v>
      </c>
      <c r="O201" s="21">
        <v>3.5566105704498501</v>
      </c>
      <c r="P201" s="21">
        <v>8.1903660565216558</v>
      </c>
      <c r="Q201" s="21">
        <v>55.46280141004366</v>
      </c>
      <c r="R201" s="21">
        <v>1.9408931970169181</v>
      </c>
      <c r="S201" s="21">
        <v>2.3168777430359024</v>
      </c>
      <c r="T201" s="21">
        <v>5.2129749218307806</v>
      </c>
      <c r="U201" s="21">
        <v>0.24215437112519983</v>
      </c>
      <c r="V201" s="21">
        <v>16.553481769322303</v>
      </c>
      <c r="W201" s="21">
        <v>0.69902640326070054</v>
      </c>
      <c r="X201" s="21">
        <v>100</v>
      </c>
    </row>
    <row r="202" spans="1:24" x14ac:dyDescent="0.35">
      <c r="B202" s="24">
        <v>4.2</v>
      </c>
      <c r="C202" s="24">
        <v>2.91</v>
      </c>
      <c r="D202" s="24">
        <v>9.69</v>
      </c>
      <c r="E202" s="24">
        <v>54.21</v>
      </c>
      <c r="F202" s="24">
        <v>2.0499999999999998</v>
      </c>
      <c r="G202" s="24">
        <v>3.33</v>
      </c>
      <c r="H202" s="24">
        <v>4.66</v>
      </c>
      <c r="I202" s="24">
        <v>0.1114</v>
      </c>
      <c r="J202" s="24">
        <v>16.63</v>
      </c>
      <c r="K202" s="24">
        <v>0.97589999999999999</v>
      </c>
      <c r="L202" s="107">
        <v>97.791399999999996</v>
      </c>
      <c r="N202" s="21">
        <v>4.2948561938984415</v>
      </c>
      <c r="O202" s="21">
        <v>2.9757217914867771</v>
      </c>
      <c r="P202" s="21">
        <v>9.9088467902085462</v>
      </c>
      <c r="Q202" s="21">
        <v>55.434322445532025</v>
      </c>
      <c r="R202" s="21">
        <v>2.0962988565456677</v>
      </c>
      <c r="S202" s="21">
        <v>3.4052074108766215</v>
      </c>
      <c r="T202" s="21">
        <v>4.7652452056111283</v>
      </c>
      <c r="U202" s="21">
        <v>0.11391594761911579</v>
      </c>
      <c r="V202" s="21">
        <v>17.005585358221683</v>
      </c>
      <c r="W202" s="21">
        <v>0.99794051419654495</v>
      </c>
      <c r="X202" s="21">
        <v>100</v>
      </c>
    </row>
    <row r="203" spans="1:24" x14ac:dyDescent="0.35">
      <c r="B203" s="24">
        <v>6.03</v>
      </c>
      <c r="C203" s="24">
        <v>4.42</v>
      </c>
      <c r="D203" s="24">
        <v>8.92</v>
      </c>
      <c r="E203" s="24">
        <v>54.07</v>
      </c>
      <c r="F203" s="24">
        <v>2.0699999999999998</v>
      </c>
      <c r="G203" s="24">
        <v>2.4300000000000002</v>
      </c>
      <c r="H203" s="24">
        <v>4.8499999999999996</v>
      </c>
      <c r="I203" s="24">
        <v>0.2467</v>
      </c>
      <c r="J203" s="24">
        <v>15.62</v>
      </c>
      <c r="K203" s="24">
        <v>1.0165999999999999</v>
      </c>
      <c r="L203" s="107">
        <v>98.656700000000001</v>
      </c>
      <c r="N203" s="21">
        <v>6.1121038915755346</v>
      </c>
      <c r="O203" s="21">
        <v>4.4801822886838902</v>
      </c>
      <c r="P203" s="21">
        <v>9.0414538495611563</v>
      </c>
      <c r="Q203" s="21">
        <v>54.806211843696374</v>
      </c>
      <c r="R203" s="21">
        <v>2.0981849180035415</v>
      </c>
      <c r="S203" s="21">
        <v>2.4630866428737228</v>
      </c>
      <c r="T203" s="21">
        <v>4.916037126723273</v>
      </c>
      <c r="U203" s="21">
        <v>0.25005904312631583</v>
      </c>
      <c r="V203" s="21">
        <v>15.83268039575619</v>
      </c>
      <c r="W203" s="21">
        <v>1.0304419263972948</v>
      </c>
      <c r="X203" s="21">
        <v>100</v>
      </c>
    </row>
    <row r="204" spans="1:24" x14ac:dyDescent="0.35">
      <c r="B204" s="24">
        <v>5.42</v>
      </c>
      <c r="C204" s="24">
        <v>3.42</v>
      </c>
      <c r="D204" s="24">
        <v>9.4499999999999993</v>
      </c>
      <c r="E204" s="24">
        <v>52.48</v>
      </c>
      <c r="F204" s="24">
        <v>2.08</v>
      </c>
      <c r="G204" s="24">
        <v>3.12</v>
      </c>
      <c r="H204" s="24">
        <v>6.41</v>
      </c>
      <c r="I204" s="24">
        <v>0.26550000000000001</v>
      </c>
      <c r="J204" s="24">
        <v>15.91</v>
      </c>
      <c r="K204" s="24">
        <v>1.0827</v>
      </c>
      <c r="L204" s="107">
        <v>98.555499999999995</v>
      </c>
      <c r="N204" s="21">
        <v>5.4994394021642625</v>
      </c>
      <c r="O204" s="21">
        <v>3.4701259696313249</v>
      </c>
      <c r="P204" s="21">
        <v>9.5885059687181329</v>
      </c>
      <c r="Q204" s="21">
        <v>53.2491844696643</v>
      </c>
      <c r="R204" s="21">
        <v>2.1104859698342562</v>
      </c>
      <c r="S204" s="21">
        <v>3.1657289547513838</v>
      </c>
      <c r="T204" s="21">
        <v>6.5039495512680681</v>
      </c>
      <c r="U204" s="21">
        <v>0.2693913581687476</v>
      </c>
      <c r="V204" s="21">
        <v>16.143188355799527</v>
      </c>
      <c r="W204" s="21">
        <v>1.0985688267017062</v>
      </c>
      <c r="X204" s="21">
        <v>100</v>
      </c>
    </row>
    <row r="205" spans="1:24" x14ac:dyDescent="0.35">
      <c r="B205" s="24">
        <v>5.69</v>
      </c>
      <c r="C205" s="24">
        <v>3.86</v>
      </c>
      <c r="D205" s="24">
        <v>8.69</v>
      </c>
      <c r="E205" s="24">
        <v>53.47</v>
      </c>
      <c r="F205" s="24">
        <v>1.99</v>
      </c>
      <c r="G205" s="24">
        <v>2.84</v>
      </c>
      <c r="H205" s="24">
        <v>5.58</v>
      </c>
      <c r="I205" s="24">
        <v>0.13139999999999999</v>
      </c>
      <c r="J205" s="24">
        <v>16.34</v>
      </c>
      <c r="K205" s="24">
        <v>0.83089999999999997</v>
      </c>
      <c r="L205" s="107">
        <v>98.591400000000007</v>
      </c>
      <c r="N205" s="21">
        <v>5.7712944536744581</v>
      </c>
      <c r="O205" s="21">
        <v>3.915148785796732</v>
      </c>
      <c r="P205" s="21">
        <v>8.8141562042936794</v>
      </c>
      <c r="Q205" s="21">
        <v>54.233939268536602</v>
      </c>
      <c r="R205" s="21">
        <v>2.0184316279107506</v>
      </c>
      <c r="S205" s="21">
        <v>2.8805757905861968</v>
      </c>
      <c r="T205" s="21">
        <v>5.6597228561517534</v>
      </c>
      <c r="U205" s="21">
        <v>0.13327734467712191</v>
      </c>
      <c r="V205" s="21">
        <v>16.573453668372697</v>
      </c>
      <c r="W205" s="21">
        <v>0.84277127619650383</v>
      </c>
      <c r="X205" s="21">
        <v>100</v>
      </c>
    </row>
    <row r="206" spans="1:24" x14ac:dyDescent="0.35">
      <c r="B206" s="24">
        <v>5.72</v>
      </c>
      <c r="C206" s="24">
        <v>4.3099999999999996</v>
      </c>
      <c r="D206" s="24">
        <v>8.9700000000000006</v>
      </c>
      <c r="E206" s="24">
        <v>54.1</v>
      </c>
      <c r="F206" s="24">
        <v>2.0099999999999998</v>
      </c>
      <c r="G206" s="24">
        <v>2.5299999999999998</v>
      </c>
      <c r="H206" s="24">
        <v>5.43</v>
      </c>
      <c r="I206" s="24">
        <v>0.26669999999999999</v>
      </c>
      <c r="J206" s="24">
        <v>15.69</v>
      </c>
      <c r="K206" s="24">
        <v>0.81520000000000004</v>
      </c>
      <c r="L206" s="107">
        <v>99.026699999999991</v>
      </c>
      <c r="N206" s="21">
        <v>5.7762199487612937</v>
      </c>
      <c r="O206" s="21">
        <v>4.3523615348183871</v>
      </c>
      <c r="P206" s="21">
        <v>9.0581631014665742</v>
      </c>
      <c r="Q206" s="21">
        <v>54.631730634263285</v>
      </c>
      <c r="R206" s="21">
        <v>2.0297556113654194</v>
      </c>
      <c r="S206" s="21">
        <v>2.5548665157982646</v>
      </c>
      <c r="T206" s="21">
        <v>5.4833696366737463</v>
      </c>
      <c r="U206" s="21">
        <v>0.26932130425430717</v>
      </c>
      <c r="V206" s="21">
        <v>15.844211712598725</v>
      </c>
      <c r="W206" s="21">
        <v>0.82321232556472157</v>
      </c>
      <c r="X206" s="21">
        <v>100</v>
      </c>
    </row>
    <row r="207" spans="1:24" x14ac:dyDescent="0.35">
      <c r="B207" s="24">
        <v>6.01</v>
      </c>
      <c r="C207" s="24">
        <v>4.2699999999999996</v>
      </c>
      <c r="D207" s="24">
        <v>8.5299999999999994</v>
      </c>
      <c r="E207" s="24">
        <v>54.2</v>
      </c>
      <c r="F207" s="24">
        <v>1.96</v>
      </c>
      <c r="G207" s="24">
        <v>2.4900000000000002</v>
      </c>
      <c r="H207" s="24">
        <v>4.96</v>
      </c>
      <c r="I207" s="24">
        <v>0.2097</v>
      </c>
      <c r="J207" s="24">
        <v>16.05</v>
      </c>
      <c r="K207" s="24">
        <v>0.83130000000000004</v>
      </c>
      <c r="L207" s="107">
        <v>98.679699999999983</v>
      </c>
      <c r="N207" s="21">
        <v>6.0904117057510314</v>
      </c>
      <c r="O207" s="21">
        <v>4.3271311120726965</v>
      </c>
      <c r="P207" s="21">
        <v>8.644128427630001</v>
      </c>
      <c r="Q207" s="21">
        <v>54.925177113428617</v>
      </c>
      <c r="R207" s="21">
        <v>1.9862241170169757</v>
      </c>
      <c r="S207" s="21">
        <v>2.5233153323327904</v>
      </c>
      <c r="T207" s="21">
        <v>5.0263630716347949</v>
      </c>
      <c r="U207" s="21">
        <v>0.21250571292778558</v>
      </c>
      <c r="V207" s="21">
        <v>16.264743407205334</v>
      </c>
      <c r="W207" s="21">
        <v>0.84242250432459787</v>
      </c>
      <c r="X207" s="21">
        <v>100</v>
      </c>
    </row>
    <row r="208" spans="1:24" x14ac:dyDescent="0.35">
      <c r="B208" s="24">
        <v>5.95</v>
      </c>
      <c r="C208" s="24">
        <v>3.12</v>
      </c>
      <c r="D208" s="24">
        <v>9.1199999999999992</v>
      </c>
      <c r="E208" s="24">
        <v>51.95</v>
      </c>
      <c r="F208" s="24">
        <v>1.95</v>
      </c>
      <c r="G208" s="24">
        <v>3.24</v>
      </c>
      <c r="H208" s="24">
        <v>6.7</v>
      </c>
      <c r="I208" s="24">
        <v>0.2422</v>
      </c>
      <c r="J208" s="24">
        <v>15.95</v>
      </c>
      <c r="K208" s="24">
        <v>0.91539999999999999</v>
      </c>
      <c r="L208" s="107">
        <v>98.222200000000001</v>
      </c>
      <c r="N208" s="21">
        <v>6.0576936782112396</v>
      </c>
      <c r="O208" s="21">
        <v>3.1764713068939612</v>
      </c>
      <c r="P208" s="21">
        <v>9.2850699739977305</v>
      </c>
      <c r="Q208" s="21">
        <v>52.890283459340147</v>
      </c>
      <c r="R208" s="21">
        <v>1.9852945668087256</v>
      </c>
      <c r="S208" s="21">
        <v>3.2986432802360364</v>
      </c>
      <c r="T208" s="21">
        <v>6.8212685115992118</v>
      </c>
      <c r="U208" s="21">
        <v>0.24658376619542222</v>
      </c>
      <c r="V208" s="21">
        <v>16.238691456717525</v>
      </c>
      <c r="W208" s="21">
        <v>0.93196853664446533</v>
      </c>
      <c r="X208" s="21">
        <v>100</v>
      </c>
    </row>
    <row r="209" spans="1:24" x14ac:dyDescent="0.35">
      <c r="B209" s="24">
        <v>6.48</v>
      </c>
      <c r="C209" s="24">
        <v>3.77</v>
      </c>
      <c r="D209" s="24">
        <v>9.75</v>
      </c>
      <c r="E209" s="24">
        <v>51.14</v>
      </c>
      <c r="F209" s="24">
        <v>1.87</v>
      </c>
      <c r="G209" s="24">
        <v>3.52</v>
      </c>
      <c r="H209" s="24">
        <v>5.12</v>
      </c>
      <c r="I209" s="24">
        <v>0.1555</v>
      </c>
      <c r="J209" s="24">
        <v>16.95</v>
      </c>
      <c r="K209" s="24">
        <v>0.73960000000000004</v>
      </c>
      <c r="L209" s="107">
        <v>98.755500000000012</v>
      </c>
      <c r="N209" s="21">
        <v>6.5616598569193609</v>
      </c>
      <c r="O209" s="21">
        <v>3.8175088982385788</v>
      </c>
      <c r="P209" s="21">
        <v>9.8728678402721854</v>
      </c>
      <c r="Q209" s="21">
        <v>51.784457574514832</v>
      </c>
      <c r="R209" s="21">
        <v>1.8935654216727167</v>
      </c>
      <c r="S209" s="21">
        <v>3.5643584407957021</v>
      </c>
      <c r="T209" s="21">
        <v>5.1845213684301124</v>
      </c>
      <c r="U209" s="21">
        <v>0.15745958452946923</v>
      </c>
      <c r="V209" s="21">
        <v>17.16360101462703</v>
      </c>
      <c r="W209" s="21">
        <v>0.7489203132990061</v>
      </c>
      <c r="X209" s="21">
        <v>100</v>
      </c>
    </row>
    <row r="210" spans="1:24" x14ac:dyDescent="0.35">
      <c r="B210" s="24">
        <v>6.22</v>
      </c>
      <c r="C210" s="24">
        <v>3.48</v>
      </c>
      <c r="D210" s="24">
        <v>8.9499999999999993</v>
      </c>
      <c r="E210" s="24">
        <v>52.66</v>
      </c>
      <c r="F210" s="24">
        <v>2.04</v>
      </c>
      <c r="G210" s="24">
        <v>2.5499999999999998</v>
      </c>
      <c r="H210" s="24">
        <v>5.7</v>
      </c>
      <c r="I210" s="24">
        <v>0.21529999999999999</v>
      </c>
      <c r="J210" s="24">
        <v>15.5</v>
      </c>
      <c r="K210" s="24">
        <v>1.0536000000000001</v>
      </c>
      <c r="L210" s="107">
        <v>97.315300000000008</v>
      </c>
      <c r="N210" s="21">
        <v>6.3915951551297683</v>
      </c>
      <c r="O210" s="21">
        <v>3.5760050064070086</v>
      </c>
      <c r="P210" s="21">
        <v>9.1969094273973351</v>
      </c>
      <c r="Q210" s="21">
        <v>54.112765413043981</v>
      </c>
      <c r="R210" s="21">
        <v>2.0962787968592811</v>
      </c>
      <c r="S210" s="21">
        <v>2.6203484960741008</v>
      </c>
      <c r="T210" s="21">
        <v>5.8572495794597561</v>
      </c>
      <c r="U210" s="21">
        <v>0.22123962008029568</v>
      </c>
      <c r="V210" s="21">
        <v>15.927608505548458</v>
      </c>
      <c r="W210" s="21">
        <v>1.0826663433190875</v>
      </c>
      <c r="X210" s="21">
        <v>100</v>
      </c>
    </row>
    <row r="211" spans="1:24" x14ac:dyDescent="0.35">
      <c r="A211" s="22"/>
      <c r="B211" s="25">
        <v>5.81</v>
      </c>
      <c r="C211" s="25">
        <v>3.6</v>
      </c>
      <c r="D211" s="25">
        <v>9.9</v>
      </c>
      <c r="E211" s="25">
        <v>52.35</v>
      </c>
      <c r="F211" s="25">
        <v>2.0499999999999998</v>
      </c>
      <c r="G211" s="25">
        <v>3.13</v>
      </c>
      <c r="H211" s="25">
        <v>5.87</v>
      </c>
      <c r="I211" s="25">
        <v>0.25750000000000001</v>
      </c>
      <c r="J211" s="25">
        <v>15.94</v>
      </c>
      <c r="K211" s="25">
        <v>0.95820000000000005</v>
      </c>
      <c r="L211" s="108">
        <v>98.907499999999985</v>
      </c>
      <c r="M211" s="22"/>
      <c r="N211" s="23">
        <v>5.8741753658721541</v>
      </c>
      <c r="O211" s="23">
        <v>3.6397644263579618</v>
      </c>
      <c r="P211" s="23">
        <v>10.009352172484395</v>
      </c>
      <c r="Q211" s="23">
        <v>52.928241033288693</v>
      </c>
      <c r="R211" s="23">
        <v>2.072643631676061</v>
      </c>
      <c r="S211" s="23">
        <v>3.1645729595834498</v>
      </c>
      <c r="T211" s="23">
        <v>5.934838106311453</v>
      </c>
      <c r="U211" s="23">
        <v>0.26034426105199304</v>
      </c>
      <c r="V211" s="23">
        <v>16.116068043373861</v>
      </c>
      <c r="W211" s="23">
        <v>0.96878396481561069</v>
      </c>
      <c r="X211" s="23">
        <v>100</v>
      </c>
    </row>
    <row r="212" spans="1:24" x14ac:dyDescent="0.35">
      <c r="A212" s="20" t="s">
        <v>8</v>
      </c>
      <c r="B212" s="24">
        <v>2.56</v>
      </c>
      <c r="C212" s="24">
        <v>1.38</v>
      </c>
      <c r="D212" s="24">
        <v>10.54</v>
      </c>
      <c r="E212" s="24">
        <v>49.46</v>
      </c>
      <c r="F212" s="24">
        <v>1.3046</v>
      </c>
      <c r="G212" s="24">
        <v>6.71</v>
      </c>
      <c r="H212" s="24">
        <v>12.97</v>
      </c>
      <c r="I212" s="24">
        <v>0.17050000000000001</v>
      </c>
      <c r="J212" s="24">
        <v>15.06</v>
      </c>
      <c r="K212" s="24">
        <v>0.33739999999999998</v>
      </c>
      <c r="L212" s="107">
        <v>100.15509999999999</v>
      </c>
      <c r="M212" s="20">
        <v>20</v>
      </c>
      <c r="N212" s="21">
        <v>2.5560355888017687</v>
      </c>
      <c r="O212" s="21">
        <v>1.3778629345884534</v>
      </c>
      <c r="P212" s="21">
        <v>10.523677775769782</v>
      </c>
      <c r="Q212" s="21">
        <v>49.383406336771671</v>
      </c>
      <c r="R212" s="21">
        <v>1.3025796988870262</v>
      </c>
      <c r="S212" s="21">
        <v>6.699608906585885</v>
      </c>
      <c r="T212" s="21">
        <v>12.949914682327712</v>
      </c>
      <c r="U212" s="21">
        <v>0.17023596401980531</v>
      </c>
      <c r="V212" s="21">
        <v>15.036678112247905</v>
      </c>
      <c r="W212" s="21">
        <v>0.33687750299285807</v>
      </c>
      <c r="X212" s="21">
        <v>100</v>
      </c>
    </row>
    <row r="213" spans="1:24" x14ac:dyDescent="0.35">
      <c r="B213" s="24">
        <v>2.4900000000000002</v>
      </c>
      <c r="C213" s="24">
        <v>1.36</v>
      </c>
      <c r="D213" s="24">
        <v>10.66</v>
      </c>
      <c r="E213" s="24">
        <v>49.22</v>
      </c>
      <c r="F213" s="24">
        <v>1.2836000000000001</v>
      </c>
      <c r="G213" s="24">
        <v>6.54</v>
      </c>
      <c r="H213" s="24">
        <v>12.79</v>
      </c>
      <c r="I213" s="24">
        <v>0.21690000000000001</v>
      </c>
      <c r="J213" s="24">
        <v>14.76</v>
      </c>
      <c r="K213" s="24">
        <v>0.34160000000000001</v>
      </c>
      <c r="L213" s="107">
        <v>99.32050000000001</v>
      </c>
      <c r="N213" s="21">
        <v>2.5070353048967737</v>
      </c>
      <c r="O213" s="21">
        <v>1.3693044235580771</v>
      </c>
      <c r="P213" s="21">
        <v>10.73293026112434</v>
      </c>
      <c r="Q213" s="21">
        <v>49.556738034947465</v>
      </c>
      <c r="R213" s="21">
        <v>1.2923817338817263</v>
      </c>
      <c r="S213" s="21">
        <v>6.5847433309336942</v>
      </c>
      <c r="T213" s="21">
        <v>12.877502630373385</v>
      </c>
      <c r="U213" s="21">
        <v>0.21838391872775509</v>
      </c>
      <c r="V213" s="21">
        <v>14.860980361556777</v>
      </c>
      <c r="W213" s="21">
        <v>0.34393705227017585</v>
      </c>
      <c r="X213" s="21">
        <v>100</v>
      </c>
    </row>
    <row r="214" spans="1:24" x14ac:dyDescent="0.35">
      <c r="B214" s="24">
        <v>2.74</v>
      </c>
      <c r="C214" s="24">
        <v>1.42</v>
      </c>
      <c r="D214" s="24">
        <v>10.58</v>
      </c>
      <c r="E214" s="24">
        <v>49.02</v>
      </c>
      <c r="F214" s="24">
        <v>1.3143</v>
      </c>
      <c r="G214" s="24">
        <v>6.58</v>
      </c>
      <c r="H214" s="24">
        <v>12.96</v>
      </c>
      <c r="I214" s="24">
        <v>0.30559999999999998</v>
      </c>
      <c r="J214" s="24">
        <v>15.14</v>
      </c>
      <c r="K214" s="24">
        <v>0.31259999999999999</v>
      </c>
      <c r="L214" s="107">
        <v>100.05990000000001</v>
      </c>
      <c r="N214" s="21">
        <v>2.7383597225262064</v>
      </c>
      <c r="O214" s="21">
        <v>1.4191499291924137</v>
      </c>
      <c r="P214" s="21">
        <v>10.573666373842066</v>
      </c>
      <c r="Q214" s="21">
        <v>48.990654597895855</v>
      </c>
      <c r="R214" s="21">
        <v>1.3135132055898515</v>
      </c>
      <c r="S214" s="21">
        <v>6.57606093949724</v>
      </c>
      <c r="T214" s="21">
        <v>12.952241607277241</v>
      </c>
      <c r="U214" s="21">
        <v>0.30541705518394474</v>
      </c>
      <c r="V214" s="21">
        <v>15.130936568995171</v>
      </c>
      <c r="W214" s="21">
        <v>0.31241286469404822</v>
      </c>
      <c r="X214" s="21">
        <v>100</v>
      </c>
    </row>
    <row r="215" spans="1:24" x14ac:dyDescent="0.35">
      <c r="B215" s="24">
        <v>2.78</v>
      </c>
      <c r="C215" s="24">
        <v>1.44</v>
      </c>
      <c r="D215" s="24">
        <v>10.87</v>
      </c>
      <c r="E215" s="24">
        <v>48.56</v>
      </c>
      <c r="F215" s="24">
        <v>1.4077</v>
      </c>
      <c r="G215" s="24">
        <v>6.65</v>
      </c>
      <c r="H215" s="24">
        <v>12.49</v>
      </c>
      <c r="I215" s="24">
        <v>0.20069999999999999</v>
      </c>
      <c r="J215" s="24">
        <v>15.25</v>
      </c>
      <c r="K215" s="24">
        <v>0.3498</v>
      </c>
      <c r="L215" s="107">
        <v>99.648400000000009</v>
      </c>
      <c r="N215" s="21">
        <v>2.7898089683326575</v>
      </c>
      <c r="O215" s="21">
        <v>1.4450809044600814</v>
      </c>
      <c r="P215" s="21">
        <v>10.908353771861865</v>
      </c>
      <c r="Q215" s="21">
        <v>48.731339389292749</v>
      </c>
      <c r="R215" s="21">
        <v>1.4126669369503171</v>
      </c>
      <c r="S215" s="21">
        <v>6.6734638990691266</v>
      </c>
      <c r="T215" s="21">
        <v>12.534069789379457</v>
      </c>
      <c r="U215" s="21">
        <v>0.20140815105912385</v>
      </c>
      <c r="V215" s="21">
        <v>15.303808189594614</v>
      </c>
      <c r="W215" s="21">
        <v>0.35103423637509479</v>
      </c>
      <c r="X215" s="21">
        <v>100</v>
      </c>
    </row>
    <row r="216" spans="1:24" x14ac:dyDescent="0.35">
      <c r="B216" s="24">
        <v>2.7</v>
      </c>
      <c r="C216" s="24">
        <v>1.39</v>
      </c>
      <c r="D216" s="24">
        <v>10.72</v>
      </c>
      <c r="E216" s="24">
        <v>48.98</v>
      </c>
      <c r="F216" s="24">
        <v>1.2617</v>
      </c>
      <c r="G216" s="24">
        <v>6.54</v>
      </c>
      <c r="H216" s="24">
        <v>12.58</v>
      </c>
      <c r="I216" s="24">
        <v>0.28899999999999998</v>
      </c>
      <c r="J216" s="24">
        <v>14.87</v>
      </c>
      <c r="K216" s="24">
        <v>0.31859999999999999</v>
      </c>
      <c r="L216" s="107">
        <v>99.330700000000007</v>
      </c>
      <c r="N216" s="21">
        <v>2.7181928648444034</v>
      </c>
      <c r="O216" s="21">
        <v>1.3993659563458223</v>
      </c>
      <c r="P216" s="21">
        <v>10.792232411530373</v>
      </c>
      <c r="Q216" s="21">
        <v>49.310032044473658</v>
      </c>
      <c r="R216" s="21">
        <v>1.2702014583608088</v>
      </c>
      <c r="S216" s="21">
        <v>6.5840671615120003</v>
      </c>
      <c r="T216" s="21">
        <v>12.664765273978739</v>
      </c>
      <c r="U216" s="21">
        <v>0.29094731034816018</v>
      </c>
      <c r="V216" s="21">
        <v>14.970195518606028</v>
      </c>
      <c r="W216" s="21">
        <v>0.3207467580516396</v>
      </c>
      <c r="X216" s="21">
        <v>100</v>
      </c>
    </row>
    <row r="217" spans="1:24" x14ac:dyDescent="0.35">
      <c r="B217" s="24">
        <v>2.72</v>
      </c>
      <c r="C217" s="24">
        <v>1.41</v>
      </c>
      <c r="D217" s="24">
        <v>11.05</v>
      </c>
      <c r="E217" s="24">
        <v>49.3</v>
      </c>
      <c r="F217" s="24">
        <v>1.3245</v>
      </c>
      <c r="G217" s="24">
        <v>6.64</v>
      </c>
      <c r="H217" s="24">
        <v>12.72</v>
      </c>
      <c r="I217" s="24">
        <v>0.188</v>
      </c>
      <c r="J217" s="24">
        <v>14.98</v>
      </c>
      <c r="K217" s="24">
        <v>0.38369999999999999</v>
      </c>
      <c r="L217" s="107">
        <v>100.3325</v>
      </c>
      <c r="N217" s="21">
        <v>2.7109859716442832</v>
      </c>
      <c r="O217" s="21">
        <v>1.4053272867714848</v>
      </c>
      <c r="P217" s="21">
        <v>11.0133805098049</v>
      </c>
      <c r="Q217" s="21">
        <v>49.13662073605262</v>
      </c>
      <c r="R217" s="21">
        <v>1.3201106321481078</v>
      </c>
      <c r="S217" s="21">
        <v>6.6179951660728085</v>
      </c>
      <c r="T217" s="21">
        <v>12.677846161512971</v>
      </c>
      <c r="U217" s="21">
        <v>0.18737697156953131</v>
      </c>
      <c r="V217" s="21">
        <v>14.930356564423294</v>
      </c>
      <c r="W217" s="21">
        <v>0.38242842548526151</v>
      </c>
      <c r="X217" s="21">
        <v>100</v>
      </c>
    </row>
    <row r="218" spans="1:24" x14ac:dyDescent="0.35">
      <c r="B218" s="24">
        <v>2.5299999999999998</v>
      </c>
      <c r="C218" s="24">
        <v>1.37</v>
      </c>
      <c r="D218" s="24">
        <v>10.52</v>
      </c>
      <c r="E218" s="24">
        <v>49.22</v>
      </c>
      <c r="F218" s="24">
        <v>1.2744</v>
      </c>
      <c r="G218" s="24">
        <v>6.82</v>
      </c>
      <c r="H218" s="24">
        <v>13.23</v>
      </c>
      <c r="I218" s="24">
        <v>0.1431</v>
      </c>
      <c r="J218" s="24">
        <v>14.77</v>
      </c>
      <c r="K218" s="24">
        <v>0.3085</v>
      </c>
      <c r="L218" s="107">
        <v>99.877499999999998</v>
      </c>
      <c r="N218" s="21">
        <v>2.5331030512377661</v>
      </c>
      <c r="O218" s="21">
        <v>1.3716803083777629</v>
      </c>
      <c r="P218" s="21">
        <v>10.532902805937274</v>
      </c>
      <c r="Q218" s="21">
        <v>49.280368451352906</v>
      </c>
      <c r="R218" s="21">
        <v>1.2759630547420591</v>
      </c>
      <c r="S218" s="21">
        <v>6.8283647468148478</v>
      </c>
      <c r="T218" s="21">
        <v>13.246226627618835</v>
      </c>
      <c r="U218" s="21">
        <v>0.14327551250281598</v>
      </c>
      <c r="V218" s="21">
        <v>14.788115441415734</v>
      </c>
      <c r="W218" s="21">
        <v>0.30887837601061296</v>
      </c>
      <c r="X218" s="21">
        <v>100</v>
      </c>
    </row>
    <row r="219" spans="1:24" x14ac:dyDescent="0.35">
      <c r="B219" s="24">
        <v>2.4900000000000002</v>
      </c>
      <c r="C219" s="24">
        <v>1.4</v>
      </c>
      <c r="D219" s="24">
        <v>10.26</v>
      </c>
      <c r="E219" s="24">
        <v>49.02</v>
      </c>
      <c r="F219" s="24">
        <v>1.2929999999999999</v>
      </c>
      <c r="G219" s="24">
        <v>6.6</v>
      </c>
      <c r="H219" s="24">
        <v>12.78</v>
      </c>
      <c r="I219" s="24">
        <v>0.2213</v>
      </c>
      <c r="J219" s="24">
        <v>15.16</v>
      </c>
      <c r="K219" s="24">
        <v>0.32029999999999997</v>
      </c>
      <c r="L219" s="107">
        <v>99.224299999999999</v>
      </c>
      <c r="N219" s="21">
        <v>2.5094659271972697</v>
      </c>
      <c r="O219" s="21">
        <v>1.4109446980225608</v>
      </c>
      <c r="P219" s="21">
        <v>10.340209001222481</v>
      </c>
      <c r="Q219" s="21">
        <v>49.403220783618536</v>
      </c>
      <c r="R219" s="21">
        <v>1.3031082103879794</v>
      </c>
      <c r="S219" s="21">
        <v>6.6515964335349302</v>
      </c>
      <c r="T219" s="21">
        <v>12.879909457663091</v>
      </c>
      <c r="U219" s="21">
        <v>0.22303004405170909</v>
      </c>
      <c r="V219" s="21">
        <v>15.278515444301446</v>
      </c>
      <c r="W219" s="21">
        <v>0.32280399055473308</v>
      </c>
      <c r="X219" s="21">
        <v>100</v>
      </c>
    </row>
    <row r="220" spans="1:24" x14ac:dyDescent="0.35">
      <c r="B220" s="24">
        <v>2.74</v>
      </c>
      <c r="C220" s="24">
        <v>1.56</v>
      </c>
      <c r="D220" s="24">
        <v>11.37</v>
      </c>
      <c r="E220" s="24">
        <v>49.42</v>
      </c>
      <c r="F220" s="24">
        <v>1.4137999999999999</v>
      </c>
      <c r="G220" s="24">
        <v>6.36</v>
      </c>
      <c r="H220" s="24">
        <v>12.21</v>
      </c>
      <c r="I220" s="24">
        <v>0.25090000000000001</v>
      </c>
      <c r="J220" s="24">
        <v>15.09</v>
      </c>
      <c r="K220" s="24">
        <v>0.3478</v>
      </c>
      <c r="L220" s="107">
        <v>100.41470000000001</v>
      </c>
      <c r="N220" s="21">
        <v>2.7286841468430421</v>
      </c>
      <c r="O220" s="21">
        <v>1.5535573974726806</v>
      </c>
      <c r="P220" s="21">
        <v>11.323043339272038</v>
      </c>
      <c r="Q220" s="21">
        <v>49.215901655833257</v>
      </c>
      <c r="R220" s="21">
        <v>1.4079611849659459</v>
      </c>
      <c r="S220" s="21">
        <v>6.3337340050809292</v>
      </c>
      <c r="T220" s="21">
        <v>12.159574245603482</v>
      </c>
      <c r="U220" s="21">
        <v>0.24986381476018948</v>
      </c>
      <c r="V220" s="21">
        <v>15.027680210168429</v>
      </c>
      <c r="W220" s="21">
        <v>0.34636363002628096</v>
      </c>
      <c r="X220" s="21">
        <v>100</v>
      </c>
    </row>
    <row r="221" spans="1:24" x14ac:dyDescent="0.35">
      <c r="B221" s="24">
        <v>2.77</v>
      </c>
      <c r="C221" s="24">
        <v>1.39</v>
      </c>
      <c r="D221" s="24">
        <v>10.64</v>
      </c>
      <c r="E221" s="24">
        <v>49.3</v>
      </c>
      <c r="F221" s="24">
        <v>1.2864</v>
      </c>
      <c r="G221" s="24">
        <v>6.51</v>
      </c>
      <c r="H221" s="24">
        <v>12.79</v>
      </c>
      <c r="I221" s="24">
        <v>0.1764</v>
      </c>
      <c r="J221" s="24">
        <v>14.67</v>
      </c>
      <c r="K221" s="24">
        <v>0.34699999999999998</v>
      </c>
      <c r="L221" s="107">
        <v>99.532799999999995</v>
      </c>
      <c r="N221" s="21">
        <v>2.783002186213992</v>
      </c>
      <c r="O221" s="21">
        <v>1.3965245627572016</v>
      </c>
      <c r="P221" s="21">
        <v>10.689943415637861</v>
      </c>
      <c r="Q221" s="21">
        <v>49.531410751028801</v>
      </c>
      <c r="R221" s="21">
        <v>1.2924382716049383</v>
      </c>
      <c r="S221" s="21">
        <v>6.5405574845679011</v>
      </c>
      <c r="T221" s="21">
        <v>12.850035365226336</v>
      </c>
      <c r="U221" s="21">
        <v>0.17722800925925927</v>
      </c>
      <c r="V221" s="21">
        <v>14.738859953703704</v>
      </c>
      <c r="W221" s="21">
        <v>0.34862879372427985</v>
      </c>
      <c r="X221" s="21">
        <v>100</v>
      </c>
    </row>
    <row r="222" spans="1:24" x14ac:dyDescent="0.35">
      <c r="B222" s="24">
        <v>2.67</v>
      </c>
      <c r="C222" s="24">
        <v>1.47</v>
      </c>
      <c r="D222" s="24">
        <v>10.89</v>
      </c>
      <c r="E222" s="24">
        <v>48.92</v>
      </c>
      <c r="F222" s="24">
        <v>1.3920999999999999</v>
      </c>
      <c r="G222" s="24">
        <v>6.4</v>
      </c>
      <c r="H222" s="24">
        <v>12.54</v>
      </c>
      <c r="I222" s="24">
        <v>0.24660000000000001</v>
      </c>
      <c r="J222" s="24">
        <v>15.1</v>
      </c>
      <c r="K222" s="24">
        <v>0.39629999999999999</v>
      </c>
      <c r="L222" s="107">
        <v>99.628700000000009</v>
      </c>
      <c r="N222" s="21">
        <v>2.6799506567886557</v>
      </c>
      <c r="O222" s="21">
        <v>1.4754784514903836</v>
      </c>
      <c r="P222" s="21">
        <v>10.930585263081822</v>
      </c>
      <c r="Q222" s="21">
        <v>49.102316902659574</v>
      </c>
      <c r="R222" s="21">
        <v>1.3972881308297707</v>
      </c>
      <c r="S222" s="21">
        <v>6.423851761590786</v>
      </c>
      <c r="T222" s="21">
        <v>12.586734545366946</v>
      </c>
      <c r="U222" s="21">
        <v>0.247519038188795</v>
      </c>
      <c r="V222" s="21">
        <v>15.15627525000326</v>
      </c>
      <c r="W222" s="21">
        <v>0.39777694579975442</v>
      </c>
      <c r="X222" s="21">
        <v>100</v>
      </c>
    </row>
    <row r="223" spans="1:24" x14ac:dyDescent="0.35">
      <c r="B223" s="24">
        <v>2.59</v>
      </c>
      <c r="C223" s="24">
        <v>1.39</v>
      </c>
      <c r="D223" s="24">
        <v>11.04</v>
      </c>
      <c r="E223" s="24">
        <v>48.8</v>
      </c>
      <c r="F223" s="24">
        <v>1.3499000000000001</v>
      </c>
      <c r="G223" s="24">
        <v>6.48</v>
      </c>
      <c r="H223" s="24">
        <v>12.62</v>
      </c>
      <c r="I223" s="24">
        <v>0.22170000000000001</v>
      </c>
      <c r="J223" s="24">
        <v>15.29</v>
      </c>
      <c r="K223" s="24">
        <v>0.26090000000000002</v>
      </c>
      <c r="L223" s="107">
        <v>99.781599999999997</v>
      </c>
      <c r="N223" s="21">
        <v>2.5956689409670721</v>
      </c>
      <c r="O223" s="21">
        <v>1.3930424046116718</v>
      </c>
      <c r="P223" s="21">
        <v>11.064164134469681</v>
      </c>
      <c r="Q223" s="21">
        <v>48.906812478452935</v>
      </c>
      <c r="R223" s="21">
        <v>1.3528546345217958</v>
      </c>
      <c r="S223" s="21">
        <v>6.4941832963191617</v>
      </c>
      <c r="T223" s="21">
        <v>12.647622407337625</v>
      </c>
      <c r="U223" s="21">
        <v>0.22218525259166017</v>
      </c>
      <c r="V223" s="21">
        <v>15.32346645072839</v>
      </c>
      <c r="W223" s="21">
        <v>0.26147105277926996</v>
      </c>
      <c r="X223" s="21">
        <v>100</v>
      </c>
    </row>
    <row r="224" spans="1:24" x14ac:dyDescent="0.35">
      <c r="B224" s="24">
        <v>2.86</v>
      </c>
      <c r="C224" s="24">
        <v>1.52</v>
      </c>
      <c r="D224" s="24">
        <v>11.37</v>
      </c>
      <c r="E224" s="24">
        <v>48.64</v>
      </c>
      <c r="F224" s="24">
        <v>1.3734999999999999</v>
      </c>
      <c r="G224" s="24">
        <v>6.36</v>
      </c>
      <c r="H224" s="24">
        <v>12.4</v>
      </c>
      <c r="I224" s="24">
        <v>0.2205</v>
      </c>
      <c r="J224" s="24">
        <v>15.28</v>
      </c>
      <c r="K224" s="24">
        <v>0.40670000000000001</v>
      </c>
      <c r="L224" s="107">
        <v>100.024</v>
      </c>
      <c r="N224" s="21">
        <v>2.8593137646964726</v>
      </c>
      <c r="O224" s="21">
        <v>1.5196352875309924</v>
      </c>
      <c r="P224" s="21">
        <v>11.367271854754858</v>
      </c>
      <c r="Q224" s="21">
        <v>48.628329200991757</v>
      </c>
      <c r="R224" s="21">
        <v>1.3731704390946171</v>
      </c>
      <c r="S224" s="21">
        <v>6.3584739662481002</v>
      </c>
      <c r="T224" s="21">
        <v>12.397024714068623</v>
      </c>
      <c r="U224" s="21">
        <v>0.22044709269775256</v>
      </c>
      <c r="V224" s="21">
        <v>15.276333679916821</v>
      </c>
      <c r="W224" s="21">
        <v>0.40660241542029912</v>
      </c>
      <c r="X224" s="21">
        <v>100</v>
      </c>
    </row>
    <row r="225" spans="1:24" x14ac:dyDescent="0.35">
      <c r="B225" s="24">
        <v>2.76</v>
      </c>
      <c r="C225" s="24">
        <v>1.36</v>
      </c>
      <c r="D225" s="24">
        <v>10.9</v>
      </c>
      <c r="E225" s="24">
        <v>49.01</v>
      </c>
      <c r="F225" s="24">
        <v>1.3405</v>
      </c>
      <c r="G225" s="24">
        <v>6.94</v>
      </c>
      <c r="H225" s="24">
        <v>13.14</v>
      </c>
      <c r="I225" s="24">
        <v>0.21829999999999999</v>
      </c>
      <c r="J225" s="24">
        <v>14.75</v>
      </c>
      <c r="K225" s="24">
        <v>0.3014</v>
      </c>
      <c r="L225" s="107">
        <v>100.4188</v>
      </c>
      <c r="N225" s="21">
        <v>2.7484893266997807</v>
      </c>
      <c r="O225" s="21">
        <v>1.3543280740259793</v>
      </c>
      <c r="P225" s="21">
        <v>10.854541181531745</v>
      </c>
      <c r="Q225" s="21">
        <v>48.805602138245021</v>
      </c>
      <c r="R225" s="21">
        <v>1.3349093994351655</v>
      </c>
      <c r="S225" s="21">
        <v>6.9110564953972764</v>
      </c>
      <c r="T225" s="21">
        <v>13.085199185809829</v>
      </c>
      <c r="U225" s="21">
        <v>0.21738957247049356</v>
      </c>
      <c r="V225" s="21">
        <v>14.688484626384701</v>
      </c>
      <c r="W225" s="21">
        <v>0.30014300111134568</v>
      </c>
      <c r="X225" s="21">
        <v>100</v>
      </c>
    </row>
    <row r="226" spans="1:24" x14ac:dyDescent="0.35">
      <c r="B226" s="24">
        <v>2.77</v>
      </c>
      <c r="C226" s="24">
        <v>1.38</v>
      </c>
      <c r="D226" s="24">
        <v>9.9499999999999993</v>
      </c>
      <c r="E226" s="24">
        <v>49.02</v>
      </c>
      <c r="F226" s="24">
        <v>1.3561000000000001</v>
      </c>
      <c r="G226" s="24">
        <v>6.53</v>
      </c>
      <c r="H226" s="24">
        <v>12.87</v>
      </c>
      <c r="I226" s="24">
        <v>0.15939999999999999</v>
      </c>
      <c r="J226" s="24">
        <v>15.15</v>
      </c>
      <c r="K226" s="24">
        <v>0.31979999999999997</v>
      </c>
      <c r="L226" s="107">
        <v>99.185500000000019</v>
      </c>
      <c r="N226" s="21">
        <v>2.7927469236934828</v>
      </c>
      <c r="O226" s="21">
        <v>1.3913324024176916</v>
      </c>
      <c r="P226" s="21">
        <v>10.031708263808719</v>
      </c>
      <c r="Q226" s="21">
        <v>49.422546642402359</v>
      </c>
      <c r="R226" s="21">
        <v>1.3672361383468348</v>
      </c>
      <c r="S226" s="21">
        <v>6.583623614338789</v>
      </c>
      <c r="T226" s="21">
        <v>12.97568697037369</v>
      </c>
      <c r="U226" s="21">
        <v>0.16070897459810149</v>
      </c>
      <c r="V226" s="21">
        <v>15.274410070020314</v>
      </c>
      <c r="W226" s="21">
        <v>0.32242616108201294</v>
      </c>
      <c r="X226" s="21">
        <v>100</v>
      </c>
    </row>
    <row r="227" spans="1:24" x14ac:dyDescent="0.35">
      <c r="B227" s="24">
        <v>2.95</v>
      </c>
      <c r="C227" s="24">
        <v>1.36</v>
      </c>
      <c r="D227" s="24">
        <v>10.63</v>
      </c>
      <c r="E227" s="24">
        <v>49.06</v>
      </c>
      <c r="F227" s="24">
        <v>1.2379</v>
      </c>
      <c r="G227" s="24">
        <v>6.62</v>
      </c>
      <c r="H227" s="24">
        <v>12.74</v>
      </c>
      <c r="I227" s="24">
        <v>0.19700000000000001</v>
      </c>
      <c r="J227" s="24">
        <v>14.88</v>
      </c>
      <c r="K227" s="24">
        <v>0.32319999999999999</v>
      </c>
      <c r="L227" s="107">
        <v>99.674899999999994</v>
      </c>
      <c r="N227" s="21">
        <v>2.9596217302450269</v>
      </c>
      <c r="O227" s="21">
        <v>1.3644357807231311</v>
      </c>
      <c r="P227" s="21">
        <v>10.664670844916827</v>
      </c>
      <c r="Q227" s="21">
        <v>49.220014266380005</v>
      </c>
      <c r="R227" s="21">
        <v>1.241937538939091</v>
      </c>
      <c r="S227" s="21">
        <v>6.6415918149905346</v>
      </c>
      <c r="T227" s="21">
        <v>12.781552828244624</v>
      </c>
      <c r="U227" s="21">
        <v>0.19764253588415945</v>
      </c>
      <c r="V227" s="21">
        <v>14.928532659676611</v>
      </c>
      <c r="W227" s="21">
        <v>0.3242541502424382</v>
      </c>
      <c r="X227" s="21">
        <v>100</v>
      </c>
    </row>
    <row r="228" spans="1:24" x14ac:dyDescent="0.35">
      <c r="B228" s="24">
        <v>3.04</v>
      </c>
      <c r="C228" s="24">
        <v>1.53</v>
      </c>
      <c r="D228" s="24">
        <v>11.26</v>
      </c>
      <c r="E228" s="24">
        <v>48.91</v>
      </c>
      <c r="F228" s="24">
        <v>1.3631</v>
      </c>
      <c r="G228" s="24">
        <v>6.53</v>
      </c>
      <c r="H228" s="24">
        <v>12.28</v>
      </c>
      <c r="I228" s="24">
        <v>0.253</v>
      </c>
      <c r="J228" s="24">
        <v>15.27</v>
      </c>
      <c r="K228" s="24">
        <v>0.38319999999999999</v>
      </c>
      <c r="L228" s="107">
        <v>100.4361</v>
      </c>
      <c r="N228" s="21">
        <v>3.0268001246563738</v>
      </c>
      <c r="O228" s="21">
        <v>1.5233566416856092</v>
      </c>
      <c r="P228" s="21">
        <v>11.211108356457489</v>
      </c>
      <c r="Q228" s="21">
        <v>48.697629637152382</v>
      </c>
      <c r="R228" s="21">
        <v>1.3571813322102313</v>
      </c>
      <c r="S228" s="21">
        <v>6.5016463203967509</v>
      </c>
      <c r="T228" s="21">
        <v>12.226679450914562</v>
      </c>
      <c r="U228" s="21">
        <v>0.25190145774278372</v>
      </c>
      <c r="V228" s="21">
        <v>15.203696678783823</v>
      </c>
      <c r="W228" s="21">
        <v>0.38153612097642181</v>
      </c>
      <c r="X228" s="21">
        <v>100</v>
      </c>
    </row>
    <row r="229" spans="1:24" x14ac:dyDescent="0.35">
      <c r="B229" s="24">
        <v>2.85</v>
      </c>
      <c r="C229" s="24">
        <v>1.44</v>
      </c>
      <c r="D229" s="24">
        <v>10.91</v>
      </c>
      <c r="E229" s="24">
        <v>48.76</v>
      </c>
      <c r="F229" s="24">
        <v>1.4029</v>
      </c>
      <c r="G229" s="24">
        <v>6.4</v>
      </c>
      <c r="H229" s="24">
        <v>12.39</v>
      </c>
      <c r="I229" s="24">
        <v>0.17749999999999999</v>
      </c>
      <c r="J229" s="24">
        <v>15.11</v>
      </c>
      <c r="K229" s="24">
        <v>0.32790000000000002</v>
      </c>
      <c r="L229" s="107">
        <v>99.440399999999997</v>
      </c>
      <c r="N229" s="21">
        <v>2.866038350610014</v>
      </c>
      <c r="O229" s="21">
        <v>1.4481035876766386</v>
      </c>
      <c r="P229" s="21">
        <v>10.97139593163342</v>
      </c>
      <c r="Q229" s="21">
        <v>49.034396482717284</v>
      </c>
      <c r="R229" s="21">
        <v>1.4107948077441363</v>
      </c>
      <c r="S229" s="21">
        <v>6.4360159452295047</v>
      </c>
      <c r="T229" s="21">
        <v>12.459724618967744</v>
      </c>
      <c r="U229" s="21">
        <v>0.17849887973097453</v>
      </c>
      <c r="V229" s="21">
        <v>15.195031395690284</v>
      </c>
      <c r="W229" s="21">
        <v>0.32974525444386793</v>
      </c>
      <c r="X229" s="21">
        <v>100</v>
      </c>
    </row>
    <row r="230" spans="1:24" x14ac:dyDescent="0.35">
      <c r="B230" s="24">
        <v>2.93</v>
      </c>
      <c r="C230" s="24">
        <v>1.41</v>
      </c>
      <c r="D230" s="24">
        <v>10.14</v>
      </c>
      <c r="E230" s="24">
        <v>49.23</v>
      </c>
      <c r="F230" s="24">
        <v>1.2822</v>
      </c>
      <c r="G230" s="24">
        <v>6.56</v>
      </c>
      <c r="H230" s="24">
        <v>12.93</v>
      </c>
      <c r="I230" s="24">
        <v>0.29759999999999998</v>
      </c>
      <c r="J230" s="24">
        <v>15.03</v>
      </c>
      <c r="K230" s="24">
        <v>0.33850000000000002</v>
      </c>
      <c r="L230" s="107">
        <v>99.80980000000001</v>
      </c>
      <c r="N230" s="21">
        <v>2.9355834797785385</v>
      </c>
      <c r="O230" s="21">
        <v>1.4126869305418903</v>
      </c>
      <c r="P230" s="21">
        <v>10.159323032407638</v>
      </c>
      <c r="Q230" s="21">
        <v>49.323813894026429</v>
      </c>
      <c r="R230" s="21">
        <v>1.2846433917310722</v>
      </c>
      <c r="S230" s="21">
        <v>6.5725008967055327</v>
      </c>
      <c r="T230" s="21">
        <v>12.954639724756486</v>
      </c>
      <c r="U230" s="21">
        <v>0.29816711385054367</v>
      </c>
      <c r="V230" s="21">
        <v>15.058641536201852</v>
      </c>
      <c r="W230" s="21">
        <v>0.33914505389250355</v>
      </c>
      <c r="X230" s="21">
        <v>100</v>
      </c>
    </row>
    <row r="231" spans="1:24" x14ac:dyDescent="0.35">
      <c r="A231" s="22"/>
      <c r="B231" s="25">
        <v>2.84</v>
      </c>
      <c r="C231" s="25">
        <v>1.48</v>
      </c>
      <c r="D231" s="25">
        <v>11.19</v>
      </c>
      <c r="E231" s="25">
        <v>48.82</v>
      </c>
      <c r="F231" s="25">
        <v>1.3079000000000001</v>
      </c>
      <c r="G231" s="25">
        <v>6.5</v>
      </c>
      <c r="H231" s="25">
        <v>12.4</v>
      </c>
      <c r="I231" s="25">
        <v>0.21640000000000001</v>
      </c>
      <c r="J231" s="25">
        <v>14.86</v>
      </c>
      <c r="K231" s="25">
        <v>0.44019999999999998</v>
      </c>
      <c r="L231" s="108">
        <v>99.6143</v>
      </c>
      <c r="M231" s="22"/>
      <c r="N231" s="23">
        <v>2.8509962927009473</v>
      </c>
      <c r="O231" s="23">
        <v>1.4857304623934515</v>
      </c>
      <c r="P231" s="23">
        <v>11.233326942015353</v>
      </c>
      <c r="Q231" s="23">
        <v>49.009027820302911</v>
      </c>
      <c r="R231" s="23">
        <v>1.3129641025435104</v>
      </c>
      <c r="S231" s="23">
        <v>6.5251675713225916</v>
      </c>
      <c r="T231" s="23">
        <v>12.448011982215405</v>
      </c>
      <c r="U231" s="23">
        <v>0.21723788652833984</v>
      </c>
      <c r="V231" s="23">
        <v>14.917536939977493</v>
      </c>
      <c r="W231" s="23">
        <v>0.44190442536864682</v>
      </c>
      <c r="X231" s="23">
        <v>100</v>
      </c>
    </row>
    <row r="232" spans="1:24" x14ac:dyDescent="0.35">
      <c r="A232" s="20" t="s">
        <v>9</v>
      </c>
      <c r="B232" s="24">
        <v>2.56</v>
      </c>
      <c r="C232" s="24">
        <v>1.38</v>
      </c>
      <c r="D232" s="24">
        <v>10.54</v>
      </c>
      <c r="E232" s="24">
        <v>49.46</v>
      </c>
      <c r="F232" s="24">
        <v>1.3046</v>
      </c>
      <c r="G232" s="24">
        <v>6.71</v>
      </c>
      <c r="H232" s="24">
        <v>12.97</v>
      </c>
      <c r="I232" s="24">
        <v>0.17050000000000001</v>
      </c>
      <c r="J232" s="24">
        <v>15.06</v>
      </c>
      <c r="K232" s="24">
        <v>0.33739999999999998</v>
      </c>
      <c r="L232" s="107">
        <v>100.15509999999999</v>
      </c>
      <c r="M232" s="20">
        <v>20</v>
      </c>
      <c r="N232" s="21">
        <v>2.5560355888017687</v>
      </c>
      <c r="O232" s="21">
        <v>1.3778629345884534</v>
      </c>
      <c r="P232" s="21">
        <v>10.523677775769782</v>
      </c>
      <c r="Q232" s="21">
        <v>49.383406336771671</v>
      </c>
      <c r="R232" s="21">
        <v>1.3025796988870262</v>
      </c>
      <c r="S232" s="21">
        <v>6.699608906585885</v>
      </c>
      <c r="T232" s="21">
        <v>12.949914682327712</v>
      </c>
      <c r="U232" s="21">
        <v>0.17023596401980531</v>
      </c>
      <c r="V232" s="21">
        <v>15.036678112247905</v>
      </c>
      <c r="W232" s="21">
        <v>0.33687750299285807</v>
      </c>
      <c r="X232" s="21">
        <v>100</v>
      </c>
    </row>
    <row r="233" spans="1:24" x14ac:dyDescent="0.35">
      <c r="B233" s="24">
        <v>2.4900000000000002</v>
      </c>
      <c r="C233" s="24">
        <v>1.36</v>
      </c>
      <c r="D233" s="24">
        <v>10.66</v>
      </c>
      <c r="E233" s="24">
        <v>49.22</v>
      </c>
      <c r="F233" s="24">
        <v>1.2836000000000001</v>
      </c>
      <c r="G233" s="24">
        <v>6.54</v>
      </c>
      <c r="H233" s="24">
        <v>12.79</v>
      </c>
      <c r="I233" s="24">
        <v>0.21690000000000001</v>
      </c>
      <c r="J233" s="24">
        <v>14.76</v>
      </c>
      <c r="K233" s="24">
        <v>0.34160000000000001</v>
      </c>
      <c r="L233" s="107">
        <v>99.32050000000001</v>
      </c>
      <c r="N233" s="21">
        <v>2.5070353048967737</v>
      </c>
      <c r="O233" s="21">
        <v>1.3693044235580771</v>
      </c>
      <c r="P233" s="21">
        <v>10.73293026112434</v>
      </c>
      <c r="Q233" s="21">
        <v>49.556738034947465</v>
      </c>
      <c r="R233" s="21">
        <v>1.2923817338817263</v>
      </c>
      <c r="S233" s="21">
        <v>6.5847433309336942</v>
      </c>
      <c r="T233" s="21">
        <v>12.877502630373385</v>
      </c>
      <c r="U233" s="21">
        <v>0.21838391872775509</v>
      </c>
      <c r="V233" s="21">
        <v>14.860980361556777</v>
      </c>
      <c r="W233" s="21">
        <v>0.34393705227017585</v>
      </c>
      <c r="X233" s="21">
        <v>100</v>
      </c>
    </row>
    <row r="234" spans="1:24" x14ac:dyDescent="0.35">
      <c r="B234" s="24">
        <v>2.74</v>
      </c>
      <c r="C234" s="24">
        <v>1.42</v>
      </c>
      <c r="D234" s="24">
        <v>10.58</v>
      </c>
      <c r="E234" s="24">
        <v>49.02</v>
      </c>
      <c r="F234" s="24">
        <v>1.3143</v>
      </c>
      <c r="G234" s="24">
        <v>6.58</v>
      </c>
      <c r="H234" s="24">
        <v>12.96</v>
      </c>
      <c r="I234" s="24">
        <v>0.30559999999999998</v>
      </c>
      <c r="J234" s="24">
        <v>15.14</v>
      </c>
      <c r="K234" s="24">
        <v>0.31259999999999999</v>
      </c>
      <c r="L234" s="107">
        <v>100.05990000000001</v>
      </c>
      <c r="N234" s="21">
        <v>2.7383597225262064</v>
      </c>
      <c r="O234" s="21">
        <v>1.4191499291924137</v>
      </c>
      <c r="P234" s="21">
        <v>10.573666373842066</v>
      </c>
      <c r="Q234" s="21">
        <v>48.990654597895855</v>
      </c>
      <c r="R234" s="21">
        <v>1.3135132055898515</v>
      </c>
      <c r="S234" s="21">
        <v>6.57606093949724</v>
      </c>
      <c r="T234" s="21">
        <v>12.952241607277241</v>
      </c>
      <c r="U234" s="21">
        <v>0.30541705518394474</v>
      </c>
      <c r="V234" s="21">
        <v>15.130936568995171</v>
      </c>
      <c r="W234" s="21">
        <v>0.31241286469404822</v>
      </c>
      <c r="X234" s="21">
        <v>100</v>
      </c>
    </row>
    <row r="235" spans="1:24" x14ac:dyDescent="0.35">
      <c r="B235" s="24">
        <v>2.78</v>
      </c>
      <c r="C235" s="24">
        <v>1.44</v>
      </c>
      <c r="D235" s="24">
        <v>10.87</v>
      </c>
      <c r="E235" s="24">
        <v>48.56</v>
      </c>
      <c r="F235" s="24">
        <v>1.4077</v>
      </c>
      <c r="G235" s="24">
        <v>6.65</v>
      </c>
      <c r="H235" s="24">
        <v>12.49</v>
      </c>
      <c r="I235" s="24">
        <v>0.20069999999999999</v>
      </c>
      <c r="J235" s="24">
        <v>15.25</v>
      </c>
      <c r="K235" s="24">
        <v>0.3498</v>
      </c>
      <c r="L235" s="107">
        <v>99.648400000000009</v>
      </c>
      <c r="N235" s="21">
        <v>2.7898089683326575</v>
      </c>
      <c r="O235" s="21">
        <v>1.4450809044600814</v>
      </c>
      <c r="P235" s="21">
        <v>10.908353771861865</v>
      </c>
      <c r="Q235" s="21">
        <v>48.731339389292749</v>
      </c>
      <c r="R235" s="21">
        <v>1.4126669369503171</v>
      </c>
      <c r="S235" s="21">
        <v>6.6734638990691266</v>
      </c>
      <c r="T235" s="21">
        <v>12.534069789379457</v>
      </c>
      <c r="U235" s="21">
        <v>0.20140815105912385</v>
      </c>
      <c r="V235" s="21">
        <v>15.303808189594614</v>
      </c>
      <c r="W235" s="21">
        <v>0.35103423637509479</v>
      </c>
      <c r="X235" s="21">
        <v>100</v>
      </c>
    </row>
    <row r="236" spans="1:24" x14ac:dyDescent="0.35">
      <c r="B236" s="24">
        <v>2.7</v>
      </c>
      <c r="C236" s="24">
        <v>1.39</v>
      </c>
      <c r="D236" s="24">
        <v>10.72</v>
      </c>
      <c r="E236" s="24">
        <v>48.98</v>
      </c>
      <c r="F236" s="24">
        <v>1.2617</v>
      </c>
      <c r="G236" s="24">
        <v>6.54</v>
      </c>
      <c r="H236" s="24">
        <v>12.58</v>
      </c>
      <c r="I236" s="24">
        <v>0.28899999999999998</v>
      </c>
      <c r="J236" s="24">
        <v>14.87</v>
      </c>
      <c r="K236" s="24">
        <v>0.31859999999999999</v>
      </c>
      <c r="L236" s="107">
        <v>99.330700000000007</v>
      </c>
      <c r="N236" s="21">
        <v>2.7181928648444034</v>
      </c>
      <c r="O236" s="21">
        <v>1.3993659563458223</v>
      </c>
      <c r="P236" s="21">
        <v>10.792232411530373</v>
      </c>
      <c r="Q236" s="21">
        <v>49.310032044473658</v>
      </c>
      <c r="R236" s="21">
        <v>1.2702014583608088</v>
      </c>
      <c r="S236" s="21">
        <v>6.5840671615120003</v>
      </c>
      <c r="T236" s="21">
        <v>12.664765273978739</v>
      </c>
      <c r="U236" s="21">
        <v>0.29094731034816018</v>
      </c>
      <c r="V236" s="21">
        <v>14.970195518606028</v>
      </c>
      <c r="W236" s="21">
        <v>0.3207467580516396</v>
      </c>
      <c r="X236" s="21">
        <v>100</v>
      </c>
    </row>
    <row r="237" spans="1:24" x14ac:dyDescent="0.35">
      <c r="B237" s="24">
        <v>2.72</v>
      </c>
      <c r="C237" s="24">
        <v>1.41</v>
      </c>
      <c r="D237" s="24">
        <v>11.05</v>
      </c>
      <c r="E237" s="24">
        <v>49.3</v>
      </c>
      <c r="F237" s="24">
        <v>1.3245</v>
      </c>
      <c r="G237" s="24">
        <v>6.64</v>
      </c>
      <c r="H237" s="24">
        <v>12.72</v>
      </c>
      <c r="I237" s="24">
        <v>0.188</v>
      </c>
      <c r="J237" s="24">
        <v>14.98</v>
      </c>
      <c r="K237" s="24">
        <v>0.38369999999999999</v>
      </c>
      <c r="L237" s="107">
        <v>100.3325</v>
      </c>
      <c r="N237" s="21">
        <v>2.7109859716442832</v>
      </c>
      <c r="O237" s="21">
        <v>1.4053272867714848</v>
      </c>
      <c r="P237" s="21">
        <v>11.0133805098049</v>
      </c>
      <c r="Q237" s="21">
        <v>49.13662073605262</v>
      </c>
      <c r="R237" s="21">
        <v>1.3201106321481078</v>
      </c>
      <c r="S237" s="21">
        <v>6.6179951660728085</v>
      </c>
      <c r="T237" s="21">
        <v>12.677846161512971</v>
      </c>
      <c r="U237" s="21">
        <v>0.18737697156953131</v>
      </c>
      <c r="V237" s="21">
        <v>14.930356564423294</v>
      </c>
      <c r="W237" s="21">
        <v>0.38242842548526151</v>
      </c>
      <c r="X237" s="21">
        <v>100</v>
      </c>
    </row>
    <row r="238" spans="1:24" x14ac:dyDescent="0.35">
      <c r="B238" s="24">
        <v>2.5299999999999998</v>
      </c>
      <c r="C238" s="24">
        <v>1.37</v>
      </c>
      <c r="D238" s="24">
        <v>10.52</v>
      </c>
      <c r="E238" s="24">
        <v>49.22</v>
      </c>
      <c r="F238" s="24">
        <v>1.2744</v>
      </c>
      <c r="G238" s="24">
        <v>6.82</v>
      </c>
      <c r="H238" s="24">
        <v>13.23</v>
      </c>
      <c r="I238" s="24">
        <v>0.1431</v>
      </c>
      <c r="J238" s="24">
        <v>14.77</v>
      </c>
      <c r="K238" s="24">
        <v>0.3085</v>
      </c>
      <c r="L238" s="107">
        <v>99.877499999999998</v>
      </c>
      <c r="N238" s="21">
        <v>2.5331030512377661</v>
      </c>
      <c r="O238" s="21">
        <v>1.3716803083777629</v>
      </c>
      <c r="P238" s="21">
        <v>10.532902805937274</v>
      </c>
      <c r="Q238" s="21">
        <v>49.280368451352906</v>
      </c>
      <c r="R238" s="21">
        <v>1.2759630547420591</v>
      </c>
      <c r="S238" s="21">
        <v>6.8283647468148478</v>
      </c>
      <c r="T238" s="21">
        <v>13.246226627618835</v>
      </c>
      <c r="U238" s="21">
        <v>0.14327551250281598</v>
      </c>
      <c r="V238" s="21">
        <v>14.788115441415734</v>
      </c>
      <c r="W238" s="21">
        <v>0.30887837601061296</v>
      </c>
      <c r="X238" s="21">
        <v>100</v>
      </c>
    </row>
    <row r="239" spans="1:24" x14ac:dyDescent="0.35">
      <c r="B239" s="24">
        <v>2.4900000000000002</v>
      </c>
      <c r="C239" s="24">
        <v>1.4</v>
      </c>
      <c r="D239" s="24">
        <v>10.26</v>
      </c>
      <c r="E239" s="24">
        <v>49.02</v>
      </c>
      <c r="F239" s="24">
        <v>1.2929999999999999</v>
      </c>
      <c r="G239" s="24">
        <v>6.6</v>
      </c>
      <c r="H239" s="24">
        <v>12.78</v>
      </c>
      <c r="I239" s="24">
        <v>0.2213</v>
      </c>
      <c r="J239" s="24">
        <v>15.16</v>
      </c>
      <c r="K239" s="24">
        <v>0.32029999999999997</v>
      </c>
      <c r="L239" s="107">
        <v>99.224299999999999</v>
      </c>
      <c r="N239" s="21">
        <v>2.5094659271972697</v>
      </c>
      <c r="O239" s="21">
        <v>1.4109446980225608</v>
      </c>
      <c r="P239" s="21">
        <v>10.340209001222481</v>
      </c>
      <c r="Q239" s="21">
        <v>49.403220783618536</v>
      </c>
      <c r="R239" s="21">
        <v>1.3031082103879794</v>
      </c>
      <c r="S239" s="21">
        <v>6.6515964335349302</v>
      </c>
      <c r="T239" s="21">
        <v>12.879909457663091</v>
      </c>
      <c r="U239" s="21">
        <v>0.22303004405170909</v>
      </c>
      <c r="V239" s="21">
        <v>15.278515444301446</v>
      </c>
      <c r="W239" s="21">
        <v>0.32280399055473308</v>
      </c>
      <c r="X239" s="21">
        <v>100</v>
      </c>
    </row>
    <row r="240" spans="1:24" x14ac:dyDescent="0.35">
      <c r="B240" s="24">
        <v>2.74</v>
      </c>
      <c r="C240" s="24">
        <v>1.56</v>
      </c>
      <c r="D240" s="24">
        <v>11.37</v>
      </c>
      <c r="E240" s="24">
        <v>49.42</v>
      </c>
      <c r="F240" s="24">
        <v>1.4137999999999999</v>
      </c>
      <c r="G240" s="24">
        <v>6.36</v>
      </c>
      <c r="H240" s="24">
        <v>12.21</v>
      </c>
      <c r="I240" s="24">
        <v>0.25090000000000001</v>
      </c>
      <c r="J240" s="24">
        <v>15.09</v>
      </c>
      <c r="K240" s="24">
        <v>0.3478</v>
      </c>
      <c r="L240" s="107">
        <v>100.41470000000001</v>
      </c>
      <c r="N240" s="21">
        <v>2.7286841468430421</v>
      </c>
      <c r="O240" s="21">
        <v>1.5535573974726806</v>
      </c>
      <c r="P240" s="21">
        <v>11.323043339272038</v>
      </c>
      <c r="Q240" s="21">
        <v>49.215901655833257</v>
      </c>
      <c r="R240" s="21">
        <v>1.4079611849659459</v>
      </c>
      <c r="S240" s="21">
        <v>6.3337340050809292</v>
      </c>
      <c r="T240" s="21">
        <v>12.159574245603482</v>
      </c>
      <c r="U240" s="21">
        <v>0.24986381476018948</v>
      </c>
      <c r="V240" s="21">
        <v>15.027680210168429</v>
      </c>
      <c r="W240" s="21">
        <v>0.34636363002628096</v>
      </c>
      <c r="X240" s="21">
        <v>100</v>
      </c>
    </row>
    <row r="241" spans="1:24" x14ac:dyDescent="0.35">
      <c r="B241" s="24">
        <v>2.77</v>
      </c>
      <c r="C241" s="24">
        <v>1.39</v>
      </c>
      <c r="D241" s="24">
        <v>10.64</v>
      </c>
      <c r="E241" s="24">
        <v>49.3</v>
      </c>
      <c r="F241" s="24">
        <v>1.2864</v>
      </c>
      <c r="G241" s="24">
        <v>6.51</v>
      </c>
      <c r="H241" s="24">
        <v>12.79</v>
      </c>
      <c r="I241" s="24">
        <v>0.1764</v>
      </c>
      <c r="J241" s="24">
        <v>14.67</v>
      </c>
      <c r="K241" s="24">
        <v>0.34699999999999998</v>
      </c>
      <c r="L241" s="107">
        <v>99.532799999999995</v>
      </c>
      <c r="N241" s="21">
        <v>2.783002186213992</v>
      </c>
      <c r="O241" s="21">
        <v>1.3965245627572016</v>
      </c>
      <c r="P241" s="21">
        <v>10.689943415637861</v>
      </c>
      <c r="Q241" s="21">
        <v>49.531410751028801</v>
      </c>
      <c r="R241" s="21">
        <v>1.2924382716049383</v>
      </c>
      <c r="S241" s="21">
        <v>6.5405574845679011</v>
      </c>
      <c r="T241" s="21">
        <v>12.850035365226336</v>
      </c>
      <c r="U241" s="21">
        <v>0.17722800925925927</v>
      </c>
      <c r="V241" s="21">
        <v>14.738859953703704</v>
      </c>
      <c r="W241" s="21">
        <v>0.34862879372427985</v>
      </c>
      <c r="X241" s="21">
        <v>100</v>
      </c>
    </row>
    <row r="242" spans="1:24" x14ac:dyDescent="0.35">
      <c r="B242" s="24">
        <v>2.67</v>
      </c>
      <c r="C242" s="24">
        <v>1.47</v>
      </c>
      <c r="D242" s="24">
        <v>10.89</v>
      </c>
      <c r="E242" s="24">
        <v>48.92</v>
      </c>
      <c r="F242" s="24">
        <v>1.3920999999999999</v>
      </c>
      <c r="G242" s="24">
        <v>6.4</v>
      </c>
      <c r="H242" s="24">
        <v>12.54</v>
      </c>
      <c r="I242" s="24">
        <v>0.24660000000000001</v>
      </c>
      <c r="J242" s="24">
        <v>15.1</v>
      </c>
      <c r="K242" s="24">
        <v>0.39629999999999999</v>
      </c>
      <c r="L242" s="107">
        <v>99.628700000000009</v>
      </c>
      <c r="N242" s="21">
        <v>2.6799506567886557</v>
      </c>
      <c r="O242" s="21">
        <v>1.4754784514903836</v>
      </c>
      <c r="P242" s="21">
        <v>10.930585263081822</v>
      </c>
      <c r="Q242" s="21">
        <v>49.102316902659574</v>
      </c>
      <c r="R242" s="21">
        <v>1.3972881308297707</v>
      </c>
      <c r="S242" s="21">
        <v>6.423851761590786</v>
      </c>
      <c r="T242" s="21">
        <v>12.586734545366946</v>
      </c>
      <c r="U242" s="21">
        <v>0.247519038188795</v>
      </c>
      <c r="V242" s="21">
        <v>15.15627525000326</v>
      </c>
      <c r="W242" s="21">
        <v>0.39777694579975442</v>
      </c>
      <c r="X242" s="21">
        <v>100</v>
      </c>
    </row>
    <row r="243" spans="1:24" x14ac:dyDescent="0.35">
      <c r="B243" s="24">
        <v>2.59</v>
      </c>
      <c r="C243" s="24">
        <v>1.39</v>
      </c>
      <c r="D243" s="24">
        <v>11.04</v>
      </c>
      <c r="E243" s="24">
        <v>48.8</v>
      </c>
      <c r="F243" s="24">
        <v>1.3499000000000001</v>
      </c>
      <c r="G243" s="24">
        <v>6.48</v>
      </c>
      <c r="H243" s="24">
        <v>12.62</v>
      </c>
      <c r="I243" s="24">
        <v>0.22170000000000001</v>
      </c>
      <c r="J243" s="24">
        <v>15.29</v>
      </c>
      <c r="K243" s="24">
        <v>0.26090000000000002</v>
      </c>
      <c r="L243" s="107">
        <v>99.781599999999997</v>
      </c>
      <c r="N243" s="21">
        <v>2.5956689409670721</v>
      </c>
      <c r="O243" s="21">
        <v>1.3930424046116718</v>
      </c>
      <c r="P243" s="21">
        <v>11.064164134469681</v>
      </c>
      <c r="Q243" s="21">
        <v>48.906812478452935</v>
      </c>
      <c r="R243" s="21">
        <v>1.3528546345217958</v>
      </c>
      <c r="S243" s="21">
        <v>6.4941832963191617</v>
      </c>
      <c r="T243" s="21">
        <v>12.647622407337625</v>
      </c>
      <c r="U243" s="21">
        <v>0.22218525259166017</v>
      </c>
      <c r="V243" s="21">
        <v>15.32346645072839</v>
      </c>
      <c r="W243" s="21">
        <v>0.26147105277926996</v>
      </c>
      <c r="X243" s="21">
        <v>100</v>
      </c>
    </row>
    <row r="244" spans="1:24" x14ac:dyDescent="0.35">
      <c r="B244" s="24">
        <v>2.86</v>
      </c>
      <c r="C244" s="24">
        <v>1.52</v>
      </c>
      <c r="D244" s="24">
        <v>11.37</v>
      </c>
      <c r="E244" s="24">
        <v>48.64</v>
      </c>
      <c r="F244" s="24">
        <v>1.3734999999999999</v>
      </c>
      <c r="G244" s="24">
        <v>6.36</v>
      </c>
      <c r="H244" s="24">
        <v>12.4</v>
      </c>
      <c r="I244" s="24">
        <v>0.2205</v>
      </c>
      <c r="J244" s="24">
        <v>15.28</v>
      </c>
      <c r="K244" s="24">
        <v>0.40670000000000001</v>
      </c>
      <c r="L244" s="107">
        <v>100.024</v>
      </c>
      <c r="N244" s="21">
        <v>2.8593137646964726</v>
      </c>
      <c r="O244" s="21">
        <v>1.5196352875309924</v>
      </c>
      <c r="P244" s="21">
        <v>11.367271854754858</v>
      </c>
      <c r="Q244" s="21">
        <v>48.628329200991757</v>
      </c>
      <c r="R244" s="21">
        <v>1.3731704390946171</v>
      </c>
      <c r="S244" s="21">
        <v>6.3584739662481002</v>
      </c>
      <c r="T244" s="21">
        <v>12.397024714068623</v>
      </c>
      <c r="U244" s="21">
        <v>0.22044709269775256</v>
      </c>
      <c r="V244" s="21">
        <v>15.276333679916821</v>
      </c>
      <c r="W244" s="21">
        <v>0.40660241542029912</v>
      </c>
      <c r="X244" s="21">
        <v>100</v>
      </c>
    </row>
    <row r="245" spans="1:24" x14ac:dyDescent="0.35">
      <c r="B245" s="24">
        <v>2.76</v>
      </c>
      <c r="C245" s="24">
        <v>1.36</v>
      </c>
      <c r="D245" s="24">
        <v>10.9</v>
      </c>
      <c r="E245" s="24">
        <v>49.01</v>
      </c>
      <c r="F245" s="24">
        <v>1.3405</v>
      </c>
      <c r="G245" s="24">
        <v>6.94</v>
      </c>
      <c r="H245" s="24">
        <v>13.14</v>
      </c>
      <c r="I245" s="24">
        <v>0.21829999999999999</v>
      </c>
      <c r="J245" s="24">
        <v>14.75</v>
      </c>
      <c r="K245" s="24">
        <v>0.3014</v>
      </c>
      <c r="L245" s="107">
        <v>100.4188</v>
      </c>
      <c r="N245" s="21">
        <v>2.7484893266997807</v>
      </c>
      <c r="O245" s="21">
        <v>1.3543280740259793</v>
      </c>
      <c r="P245" s="21">
        <v>10.854541181531745</v>
      </c>
      <c r="Q245" s="21">
        <v>48.805602138245021</v>
      </c>
      <c r="R245" s="21">
        <v>1.3349093994351655</v>
      </c>
      <c r="S245" s="21">
        <v>6.9110564953972764</v>
      </c>
      <c r="T245" s="21">
        <v>13.085199185809829</v>
      </c>
      <c r="U245" s="21">
        <v>0.21738957247049356</v>
      </c>
      <c r="V245" s="21">
        <v>14.688484626384701</v>
      </c>
      <c r="W245" s="21">
        <v>0.30014300111134568</v>
      </c>
      <c r="X245" s="21">
        <v>100</v>
      </c>
    </row>
    <row r="246" spans="1:24" x14ac:dyDescent="0.35">
      <c r="B246" s="24">
        <v>2.77</v>
      </c>
      <c r="C246" s="24">
        <v>1.38</v>
      </c>
      <c r="D246" s="24">
        <v>9.9499999999999993</v>
      </c>
      <c r="E246" s="24">
        <v>49.02</v>
      </c>
      <c r="F246" s="24">
        <v>1.3561000000000001</v>
      </c>
      <c r="G246" s="24">
        <v>6.53</v>
      </c>
      <c r="H246" s="24">
        <v>12.87</v>
      </c>
      <c r="I246" s="24">
        <v>0.15939999999999999</v>
      </c>
      <c r="J246" s="24">
        <v>15.15</v>
      </c>
      <c r="K246" s="24">
        <v>0.31979999999999997</v>
      </c>
      <c r="L246" s="107">
        <v>99.185500000000019</v>
      </c>
      <c r="N246" s="21">
        <v>2.7927469236934828</v>
      </c>
      <c r="O246" s="21">
        <v>1.3913324024176916</v>
      </c>
      <c r="P246" s="21">
        <v>10.031708263808719</v>
      </c>
      <c r="Q246" s="21">
        <v>49.422546642402359</v>
      </c>
      <c r="R246" s="21">
        <v>1.3672361383468348</v>
      </c>
      <c r="S246" s="21">
        <v>6.583623614338789</v>
      </c>
      <c r="T246" s="21">
        <v>12.97568697037369</v>
      </c>
      <c r="U246" s="21">
        <v>0.16070897459810149</v>
      </c>
      <c r="V246" s="21">
        <v>15.274410070020314</v>
      </c>
      <c r="W246" s="21">
        <v>0.32242616108201294</v>
      </c>
      <c r="X246" s="21">
        <v>100</v>
      </c>
    </row>
    <row r="247" spans="1:24" x14ac:dyDescent="0.35">
      <c r="B247" s="24">
        <v>2.95</v>
      </c>
      <c r="C247" s="24">
        <v>1.36</v>
      </c>
      <c r="D247" s="24">
        <v>10.63</v>
      </c>
      <c r="E247" s="24">
        <v>49.06</v>
      </c>
      <c r="F247" s="24">
        <v>1.2379</v>
      </c>
      <c r="G247" s="24">
        <v>6.62</v>
      </c>
      <c r="H247" s="24">
        <v>12.74</v>
      </c>
      <c r="I247" s="24">
        <v>0.19700000000000001</v>
      </c>
      <c r="J247" s="24">
        <v>14.88</v>
      </c>
      <c r="K247" s="24">
        <v>0.32319999999999999</v>
      </c>
      <c r="L247" s="107">
        <v>99.674899999999994</v>
      </c>
      <c r="N247" s="21">
        <v>2.9596217302450269</v>
      </c>
      <c r="O247" s="21">
        <v>1.3644357807231311</v>
      </c>
      <c r="P247" s="21">
        <v>10.664670844916827</v>
      </c>
      <c r="Q247" s="21">
        <v>49.220014266380005</v>
      </c>
      <c r="R247" s="21">
        <v>1.241937538939091</v>
      </c>
      <c r="S247" s="21">
        <v>6.6415918149905346</v>
      </c>
      <c r="T247" s="21">
        <v>12.781552828244624</v>
      </c>
      <c r="U247" s="21">
        <v>0.19764253588415945</v>
      </c>
      <c r="V247" s="21">
        <v>14.928532659676611</v>
      </c>
      <c r="W247" s="21">
        <v>0.3242541502424382</v>
      </c>
      <c r="X247" s="21">
        <v>100</v>
      </c>
    </row>
    <row r="248" spans="1:24" x14ac:dyDescent="0.35">
      <c r="B248" s="24">
        <v>3.04</v>
      </c>
      <c r="C248" s="24">
        <v>1.53</v>
      </c>
      <c r="D248" s="24">
        <v>11.26</v>
      </c>
      <c r="E248" s="24">
        <v>48.91</v>
      </c>
      <c r="F248" s="24">
        <v>1.3631</v>
      </c>
      <c r="G248" s="24">
        <v>6.53</v>
      </c>
      <c r="H248" s="24">
        <v>12.28</v>
      </c>
      <c r="I248" s="24">
        <v>0.253</v>
      </c>
      <c r="J248" s="24">
        <v>15.27</v>
      </c>
      <c r="K248" s="24">
        <v>0.38319999999999999</v>
      </c>
      <c r="L248" s="107">
        <v>100.4361</v>
      </c>
      <c r="N248" s="21">
        <v>3.0268001246563738</v>
      </c>
      <c r="O248" s="21">
        <v>1.5233566416856092</v>
      </c>
      <c r="P248" s="21">
        <v>11.211108356457489</v>
      </c>
      <c r="Q248" s="21">
        <v>48.697629637152382</v>
      </c>
      <c r="R248" s="21">
        <v>1.3571813322102313</v>
      </c>
      <c r="S248" s="21">
        <v>6.5016463203967509</v>
      </c>
      <c r="T248" s="21">
        <v>12.226679450914562</v>
      </c>
      <c r="U248" s="21">
        <v>0.25190145774278372</v>
      </c>
      <c r="V248" s="21">
        <v>15.203696678783823</v>
      </c>
      <c r="W248" s="21">
        <v>0.38153612097642181</v>
      </c>
      <c r="X248" s="21">
        <v>100</v>
      </c>
    </row>
    <row r="249" spans="1:24" x14ac:dyDescent="0.35">
      <c r="B249" s="24">
        <v>2.85</v>
      </c>
      <c r="C249" s="24">
        <v>1.44</v>
      </c>
      <c r="D249" s="24">
        <v>10.91</v>
      </c>
      <c r="E249" s="24">
        <v>48.76</v>
      </c>
      <c r="F249" s="24">
        <v>1.4029</v>
      </c>
      <c r="G249" s="24">
        <v>6.4</v>
      </c>
      <c r="H249" s="24">
        <v>12.39</v>
      </c>
      <c r="I249" s="24">
        <v>0.17749999999999999</v>
      </c>
      <c r="J249" s="24">
        <v>15.11</v>
      </c>
      <c r="K249" s="24">
        <v>0.32790000000000002</v>
      </c>
      <c r="L249" s="107">
        <v>99.440399999999997</v>
      </c>
      <c r="N249" s="21">
        <v>2.866038350610014</v>
      </c>
      <c r="O249" s="21">
        <v>1.4481035876766386</v>
      </c>
      <c r="P249" s="21">
        <v>10.97139593163342</v>
      </c>
      <c r="Q249" s="21">
        <v>49.034396482717284</v>
      </c>
      <c r="R249" s="21">
        <v>1.4107948077441363</v>
      </c>
      <c r="S249" s="21">
        <v>6.4360159452295047</v>
      </c>
      <c r="T249" s="21">
        <v>12.459724618967744</v>
      </c>
      <c r="U249" s="21">
        <v>0.17849887973097453</v>
      </c>
      <c r="V249" s="21">
        <v>15.195031395690284</v>
      </c>
      <c r="W249" s="21">
        <v>0.32974525444386793</v>
      </c>
      <c r="X249" s="21">
        <v>100</v>
      </c>
    </row>
    <row r="250" spans="1:24" x14ac:dyDescent="0.35">
      <c r="B250" s="24">
        <v>2.93</v>
      </c>
      <c r="C250" s="24">
        <v>1.41</v>
      </c>
      <c r="D250" s="24">
        <v>10.14</v>
      </c>
      <c r="E250" s="24">
        <v>49.23</v>
      </c>
      <c r="F250" s="24">
        <v>1.2822</v>
      </c>
      <c r="G250" s="24">
        <v>6.56</v>
      </c>
      <c r="H250" s="24">
        <v>12.93</v>
      </c>
      <c r="I250" s="24">
        <v>0.29759999999999998</v>
      </c>
      <c r="J250" s="24">
        <v>15.03</v>
      </c>
      <c r="K250" s="24">
        <v>0.33850000000000002</v>
      </c>
      <c r="L250" s="107">
        <v>99.80980000000001</v>
      </c>
      <c r="N250" s="21">
        <v>2.9355834797785385</v>
      </c>
      <c r="O250" s="21">
        <v>1.4126869305418903</v>
      </c>
      <c r="P250" s="21">
        <v>10.159323032407638</v>
      </c>
      <c r="Q250" s="21">
        <v>49.323813894026429</v>
      </c>
      <c r="R250" s="21">
        <v>1.2846433917310722</v>
      </c>
      <c r="S250" s="21">
        <v>6.5725008967055327</v>
      </c>
      <c r="T250" s="21">
        <v>12.954639724756486</v>
      </c>
      <c r="U250" s="21">
        <v>0.29816711385054367</v>
      </c>
      <c r="V250" s="21">
        <v>15.058641536201852</v>
      </c>
      <c r="W250" s="21">
        <v>0.33914505389250355</v>
      </c>
      <c r="X250" s="21">
        <v>100</v>
      </c>
    </row>
    <row r="251" spans="1:24" x14ac:dyDescent="0.35">
      <c r="A251" s="22"/>
      <c r="B251" s="25">
        <v>2.84</v>
      </c>
      <c r="C251" s="25">
        <v>1.48</v>
      </c>
      <c r="D251" s="25">
        <v>11.19</v>
      </c>
      <c r="E251" s="25">
        <v>48.82</v>
      </c>
      <c r="F251" s="25">
        <v>1.3079000000000001</v>
      </c>
      <c r="G251" s="25">
        <v>6.5</v>
      </c>
      <c r="H251" s="25">
        <v>12.4</v>
      </c>
      <c r="I251" s="25">
        <v>0.21640000000000001</v>
      </c>
      <c r="J251" s="25">
        <v>14.86</v>
      </c>
      <c r="K251" s="25">
        <v>0.44019999999999998</v>
      </c>
      <c r="L251" s="108">
        <v>99.6143</v>
      </c>
      <c r="M251" s="22"/>
      <c r="N251" s="23">
        <v>2.8509962927009473</v>
      </c>
      <c r="O251" s="23">
        <v>1.4857304623934515</v>
      </c>
      <c r="P251" s="23">
        <v>11.233326942015353</v>
      </c>
      <c r="Q251" s="23">
        <v>49.009027820302911</v>
      </c>
      <c r="R251" s="23">
        <v>1.3129641025435104</v>
      </c>
      <c r="S251" s="23">
        <v>6.5251675713225916</v>
      </c>
      <c r="T251" s="23">
        <v>12.448011982215405</v>
      </c>
      <c r="U251" s="23">
        <v>0.21723788652833984</v>
      </c>
      <c r="V251" s="23">
        <v>14.917536939977493</v>
      </c>
      <c r="W251" s="23">
        <v>0.44190442536864682</v>
      </c>
      <c r="X251" s="23">
        <v>100</v>
      </c>
    </row>
    <row r="252" spans="1:24" x14ac:dyDescent="0.35">
      <c r="A252" s="20" t="s">
        <v>10</v>
      </c>
      <c r="B252" s="24">
        <v>4.7300000000000004</v>
      </c>
      <c r="C252" s="24">
        <v>1.66</v>
      </c>
      <c r="D252" s="24">
        <v>9.0500000000000007</v>
      </c>
      <c r="E252" s="24">
        <v>53.31</v>
      </c>
      <c r="F252" s="24">
        <v>1.74</v>
      </c>
      <c r="G252" s="24">
        <v>3.07</v>
      </c>
      <c r="H252" s="24">
        <v>8.5500000000000007</v>
      </c>
      <c r="I252" s="24">
        <v>0.1211</v>
      </c>
      <c r="J252" s="24">
        <v>17.86</v>
      </c>
      <c r="K252" s="24">
        <v>0.84819999999999995</v>
      </c>
      <c r="L252" s="107">
        <v>100.09109999999998</v>
      </c>
      <c r="M252" s="20">
        <v>31</v>
      </c>
      <c r="N252" s="21">
        <v>4.7256948919534318</v>
      </c>
      <c r="O252" s="21">
        <v>1.6584891164149462</v>
      </c>
      <c r="P252" s="21">
        <v>9.0417629539489557</v>
      </c>
      <c r="Q252" s="21">
        <v>53.261478792819752</v>
      </c>
      <c r="R252" s="21">
        <v>1.7384163027481965</v>
      </c>
      <c r="S252" s="21">
        <v>3.0672057755384849</v>
      </c>
      <c r="T252" s="21">
        <v>8.5422180393661389</v>
      </c>
      <c r="U252" s="21">
        <v>0.12098977831195783</v>
      </c>
      <c r="V252" s="21">
        <v>17.843744348898156</v>
      </c>
      <c r="W252" s="21">
        <v>0.84742799309828754</v>
      </c>
      <c r="X252" s="21">
        <v>100</v>
      </c>
    </row>
    <row r="253" spans="1:24" x14ac:dyDescent="0.35">
      <c r="B253" s="24">
        <v>4.72</v>
      </c>
      <c r="C253" s="24">
        <v>2.48</v>
      </c>
      <c r="D253" s="24">
        <v>10.130000000000001</v>
      </c>
      <c r="E253" s="24">
        <v>52.55</v>
      </c>
      <c r="F253" s="24">
        <v>1.92</v>
      </c>
      <c r="G253" s="24">
        <v>3.13</v>
      </c>
      <c r="H253" s="24">
        <v>6.12</v>
      </c>
      <c r="I253" s="24">
        <v>0.23730000000000001</v>
      </c>
      <c r="J253" s="24">
        <v>16.43</v>
      </c>
      <c r="K253" s="24">
        <v>0.83720000000000006</v>
      </c>
      <c r="L253" s="107">
        <v>97.717299999999994</v>
      </c>
      <c r="N253" s="21">
        <v>4.8302603530797512</v>
      </c>
      <c r="O253" s="21">
        <v>2.5379334058554628</v>
      </c>
      <c r="P253" s="21">
        <v>10.366639274724129</v>
      </c>
      <c r="Q253" s="21">
        <v>53.7775808377841</v>
      </c>
      <c r="R253" s="21">
        <v>1.9648516690493907</v>
      </c>
      <c r="S253" s="21">
        <v>3.2031175646482253</v>
      </c>
      <c r="T253" s="21">
        <v>6.2629646950949329</v>
      </c>
      <c r="U253" s="21">
        <v>0.24284338597157312</v>
      </c>
      <c r="V253" s="21">
        <v>16.813808813792441</v>
      </c>
      <c r="W253" s="21">
        <v>0.85675719652507798</v>
      </c>
      <c r="X253" s="21">
        <v>100</v>
      </c>
    </row>
    <row r="254" spans="1:24" x14ac:dyDescent="0.35">
      <c r="B254" s="24">
        <v>4.3099999999999996</v>
      </c>
      <c r="C254" s="24">
        <v>2.16</v>
      </c>
      <c r="D254" s="24">
        <v>9.68</v>
      </c>
      <c r="E254" s="24">
        <v>52.26</v>
      </c>
      <c r="F254" s="24">
        <v>1.99</v>
      </c>
      <c r="G254" s="24">
        <v>4.1399999999999997</v>
      </c>
      <c r="H254" s="24">
        <v>7.72</v>
      </c>
      <c r="I254" s="24">
        <v>0.1109</v>
      </c>
      <c r="J254" s="24">
        <v>15.98</v>
      </c>
      <c r="K254" s="24">
        <v>0.84730000000000005</v>
      </c>
      <c r="L254" s="107">
        <v>98.350899999999996</v>
      </c>
      <c r="N254" s="21">
        <v>4.3822679812792762</v>
      </c>
      <c r="O254" s="21">
        <v>2.1962178282049281</v>
      </c>
      <c r="P254" s="21">
        <v>9.8423095263998608</v>
      </c>
      <c r="Q254" s="21">
        <v>53.136270232402552</v>
      </c>
      <c r="R254" s="21">
        <v>2.0233673509850956</v>
      </c>
      <c r="S254" s="21">
        <v>4.2094175040594441</v>
      </c>
      <c r="T254" s="21">
        <v>7.8494452008064997</v>
      </c>
      <c r="U254" s="21">
        <v>0.1127595171981141</v>
      </c>
      <c r="V254" s="21">
        <v>16.247944858664233</v>
      </c>
      <c r="W254" s="21">
        <v>0.86150711381390521</v>
      </c>
      <c r="X254" s="21">
        <v>100</v>
      </c>
    </row>
    <row r="255" spans="1:24" x14ac:dyDescent="0.35">
      <c r="B255" s="24">
        <v>3.73</v>
      </c>
      <c r="C255" s="24">
        <v>2.38</v>
      </c>
      <c r="D255" s="24">
        <v>9.76</v>
      </c>
      <c r="E255" s="24">
        <v>52.36</v>
      </c>
      <c r="F255" s="24">
        <v>2.0699999999999998</v>
      </c>
      <c r="G255" s="24">
        <v>4.05</v>
      </c>
      <c r="H255" s="24">
        <v>8.34</v>
      </c>
      <c r="I255" s="24">
        <v>0.1792</v>
      </c>
      <c r="J255" s="24">
        <v>16.14</v>
      </c>
      <c r="K255" s="24">
        <v>0.8175</v>
      </c>
      <c r="L255" s="107">
        <v>99.009199999999993</v>
      </c>
      <c r="N255" s="21">
        <v>3.7673266726728425</v>
      </c>
      <c r="O255" s="21">
        <v>2.403817019024495</v>
      </c>
      <c r="P255" s="21">
        <v>9.857669792302131</v>
      </c>
      <c r="Q255" s="21">
        <v>52.883974418538884</v>
      </c>
      <c r="R255" s="21">
        <v>2.0907148022607998</v>
      </c>
      <c r="S255" s="21">
        <v>4.0905289609450435</v>
      </c>
      <c r="T255" s="21">
        <v>8.4234596380942381</v>
      </c>
      <c r="U255" s="21">
        <v>0.18099328143243257</v>
      </c>
      <c r="V255" s="21">
        <v>16.301515414729138</v>
      </c>
      <c r="W255" s="21">
        <v>0.82568084582038859</v>
      </c>
      <c r="X255" s="21">
        <v>100</v>
      </c>
    </row>
    <row r="256" spans="1:24" x14ac:dyDescent="0.35">
      <c r="B256" s="24">
        <v>4.41</v>
      </c>
      <c r="C256" s="24">
        <v>2.39</v>
      </c>
      <c r="D256" s="24">
        <v>9.48</v>
      </c>
      <c r="E256" s="24">
        <v>53.5</v>
      </c>
      <c r="F256" s="24">
        <v>1.87</v>
      </c>
      <c r="G256" s="24">
        <v>3.58</v>
      </c>
      <c r="H256" s="24">
        <v>8.09</v>
      </c>
      <c r="I256" s="24">
        <v>0.26369999999999999</v>
      </c>
      <c r="J256" s="24">
        <v>16.64</v>
      </c>
      <c r="K256" s="24">
        <v>0.73260000000000003</v>
      </c>
      <c r="L256" s="107">
        <v>100.22370000000001</v>
      </c>
      <c r="N256" s="21">
        <v>4.4001568491284999</v>
      </c>
      <c r="O256" s="21">
        <v>2.3846655032691868</v>
      </c>
      <c r="P256" s="21">
        <v>9.458840573636774</v>
      </c>
      <c r="Q256" s="21">
        <v>53.380587625481787</v>
      </c>
      <c r="R256" s="21">
        <v>1.8658261469093638</v>
      </c>
      <c r="S256" s="21">
        <v>3.5720094149387815</v>
      </c>
      <c r="T256" s="21">
        <v>8.0719430633672467</v>
      </c>
      <c r="U256" s="21">
        <v>0.2631114197540102</v>
      </c>
      <c r="V256" s="21">
        <v>16.602859403514341</v>
      </c>
      <c r="W256" s="21">
        <v>0.73096483167155069</v>
      </c>
      <c r="X256" s="21">
        <v>100</v>
      </c>
    </row>
    <row r="257" spans="2:24" x14ac:dyDescent="0.35">
      <c r="B257" s="24">
        <v>4.7699999999999996</v>
      </c>
      <c r="C257" s="24">
        <v>2.4500000000000002</v>
      </c>
      <c r="D257" s="24">
        <v>8.94</v>
      </c>
      <c r="E257" s="24">
        <v>52.96</v>
      </c>
      <c r="F257" s="24">
        <v>1.85</v>
      </c>
      <c r="G257" s="24">
        <v>3.3</v>
      </c>
      <c r="H257" s="24">
        <v>7.42</v>
      </c>
      <c r="I257" s="24">
        <v>0.2117</v>
      </c>
      <c r="J257" s="24">
        <v>17.03</v>
      </c>
      <c r="K257" s="24">
        <v>0.75949999999999995</v>
      </c>
      <c r="L257" s="107">
        <v>98.931699999999992</v>
      </c>
      <c r="N257" s="21">
        <v>4.8215081717993327</v>
      </c>
      <c r="O257" s="21">
        <v>2.4764559792260723</v>
      </c>
      <c r="P257" s="21">
        <v>9.0365373282779942</v>
      </c>
      <c r="Q257" s="21">
        <v>53.531881085637878</v>
      </c>
      <c r="R257" s="21">
        <v>1.8699769639054016</v>
      </c>
      <c r="S257" s="21">
        <v>3.3356345842636892</v>
      </c>
      <c r="T257" s="21">
        <v>7.5001238227989626</v>
      </c>
      <c r="U257" s="21">
        <v>0.21398601257230998</v>
      </c>
      <c r="V257" s="21">
        <v>17.213896051518375</v>
      </c>
      <c r="W257" s="21">
        <v>0.7677013535600824</v>
      </c>
      <c r="X257" s="21">
        <v>100</v>
      </c>
    </row>
    <row r="258" spans="2:24" x14ac:dyDescent="0.35">
      <c r="B258" s="24">
        <v>5</v>
      </c>
      <c r="C258" s="24">
        <v>2.59</v>
      </c>
      <c r="D258" s="24">
        <v>9.7899999999999991</v>
      </c>
      <c r="E258" s="24">
        <v>51.43</v>
      </c>
      <c r="F258" s="24">
        <v>1.98</v>
      </c>
      <c r="G258" s="24">
        <v>3.74</v>
      </c>
      <c r="H258" s="24">
        <v>7.34</v>
      </c>
      <c r="I258" s="24">
        <v>0.1457</v>
      </c>
      <c r="J258" s="24">
        <v>16.18</v>
      </c>
      <c r="K258" s="24">
        <v>0.83899999999999997</v>
      </c>
      <c r="L258" s="107">
        <v>98.195700000000016</v>
      </c>
      <c r="N258" s="21">
        <v>5.0918726583750598</v>
      </c>
      <c r="O258" s="21">
        <v>2.6375900370382812</v>
      </c>
      <c r="P258" s="21">
        <v>9.9698866650983664</v>
      </c>
      <c r="Q258" s="21">
        <v>52.375002164045867</v>
      </c>
      <c r="R258" s="21">
        <v>2.016381572716524</v>
      </c>
      <c r="S258" s="21">
        <v>3.8087207484645456</v>
      </c>
      <c r="T258" s="21">
        <v>7.4748690624945882</v>
      </c>
      <c r="U258" s="21">
        <v>0.14837716926504926</v>
      </c>
      <c r="V258" s="21">
        <v>16.477299922501697</v>
      </c>
      <c r="W258" s="21">
        <v>0.85441623207533501</v>
      </c>
      <c r="X258" s="21">
        <v>100</v>
      </c>
    </row>
    <row r="259" spans="2:24" x14ac:dyDescent="0.35">
      <c r="B259" s="24">
        <v>4.57</v>
      </c>
      <c r="C259" s="24">
        <v>1.58</v>
      </c>
      <c r="D259" s="24">
        <v>10.16</v>
      </c>
      <c r="E259" s="24">
        <v>50.9</v>
      </c>
      <c r="F259" s="24">
        <v>1.6149</v>
      </c>
      <c r="G259" s="24">
        <v>5.32</v>
      </c>
      <c r="H259" s="24">
        <v>7.23</v>
      </c>
      <c r="I259" s="24">
        <v>0.22950000000000001</v>
      </c>
      <c r="J259" s="24">
        <v>17.170000000000002</v>
      </c>
      <c r="K259" s="24">
        <v>0.71040000000000003</v>
      </c>
      <c r="L259" s="107">
        <v>98.774400000000014</v>
      </c>
      <c r="N259" s="21">
        <v>4.6267048951955161</v>
      </c>
      <c r="O259" s="21">
        <v>1.5996047558881652</v>
      </c>
      <c r="P259" s="21">
        <v>10.28606602520491</v>
      </c>
      <c r="Q259" s="21">
        <v>51.531570933359241</v>
      </c>
      <c r="R259" s="21">
        <v>1.6349377976479733</v>
      </c>
      <c r="S259" s="21">
        <v>5.386010950205721</v>
      </c>
      <c r="T259" s="21">
        <v>7.3197103702983766</v>
      </c>
      <c r="U259" s="21">
        <v>0.23234765283312275</v>
      </c>
      <c r="V259" s="21">
        <v>17.383046619366958</v>
      </c>
      <c r="W259" s="21">
        <v>0.71921469530566617</v>
      </c>
      <c r="X259" s="21">
        <v>100</v>
      </c>
    </row>
    <row r="260" spans="2:24" x14ac:dyDescent="0.35">
      <c r="B260" s="24">
        <v>4.7699999999999996</v>
      </c>
      <c r="C260" s="24">
        <v>2.3199999999999998</v>
      </c>
      <c r="D260" s="24">
        <v>9.2200000000000006</v>
      </c>
      <c r="E260" s="24">
        <v>52.66</v>
      </c>
      <c r="F260" s="24">
        <v>1.94</v>
      </c>
      <c r="G260" s="24">
        <v>3.14</v>
      </c>
      <c r="H260" s="24">
        <v>6.97</v>
      </c>
      <c r="I260" s="24">
        <v>0.24360000000000001</v>
      </c>
      <c r="J260" s="24">
        <v>16.84</v>
      </c>
      <c r="K260" s="24">
        <v>0.86860000000000004</v>
      </c>
      <c r="L260" s="107">
        <v>98.1036</v>
      </c>
      <c r="N260" s="21">
        <v>4.8622068914902199</v>
      </c>
      <c r="O260" s="21">
        <v>2.3648469577059354</v>
      </c>
      <c r="P260" s="21">
        <v>9.3982279957106574</v>
      </c>
      <c r="Q260" s="21">
        <v>53.677948617583858</v>
      </c>
      <c r="R260" s="21">
        <v>1.9775013353230664</v>
      </c>
      <c r="S260" s="21">
        <v>3.2006980375847571</v>
      </c>
      <c r="T260" s="21">
        <v>7.104734178969986</v>
      </c>
      <c r="U260" s="21">
        <v>0.24830893055912323</v>
      </c>
      <c r="V260" s="21">
        <v>17.165527055072396</v>
      </c>
      <c r="W260" s="21">
        <v>0.88539054632042047</v>
      </c>
      <c r="X260" s="21">
        <v>100</v>
      </c>
    </row>
    <row r="261" spans="2:24" x14ac:dyDescent="0.35">
      <c r="B261" s="24">
        <v>4.42</v>
      </c>
      <c r="C261" s="24">
        <v>1.93</v>
      </c>
      <c r="D261" s="24">
        <v>10.25</v>
      </c>
      <c r="E261" s="24">
        <v>51.19</v>
      </c>
      <c r="F261" s="24">
        <v>2.02</v>
      </c>
      <c r="G261" s="24">
        <v>3.4</v>
      </c>
      <c r="H261" s="24">
        <v>7.79</v>
      </c>
      <c r="I261" s="24">
        <v>0.2455</v>
      </c>
      <c r="J261" s="24">
        <v>15.94</v>
      </c>
      <c r="K261" s="24">
        <v>0.83299999999999996</v>
      </c>
      <c r="L261" s="107">
        <v>97.185500000000005</v>
      </c>
      <c r="N261" s="21">
        <v>4.5480035602018818</v>
      </c>
      <c r="O261" s="21">
        <v>1.985892957282722</v>
      </c>
      <c r="P261" s="21">
        <v>10.546840835309794</v>
      </c>
      <c r="Q261" s="21">
        <v>52.672466571659349</v>
      </c>
      <c r="R261" s="21">
        <v>2.0784993646171497</v>
      </c>
      <c r="S261" s="21">
        <v>3.4984642770783703</v>
      </c>
      <c r="T261" s="21">
        <v>8.0155990348354447</v>
      </c>
      <c r="U261" s="21">
        <v>0.25260970000668825</v>
      </c>
      <c r="V261" s="21">
        <v>16.401623699008596</v>
      </c>
      <c r="W261" s="21">
        <v>0.85712374788420087</v>
      </c>
      <c r="X261" s="21">
        <v>100</v>
      </c>
    </row>
    <row r="262" spans="2:24" x14ac:dyDescent="0.35">
      <c r="B262" s="24">
        <v>4.93</v>
      </c>
      <c r="C262" s="24">
        <v>2.1</v>
      </c>
      <c r="D262" s="24">
        <v>9.2200000000000006</v>
      </c>
      <c r="E262" s="24">
        <v>53.02</v>
      </c>
      <c r="F262" s="24">
        <v>1.81</v>
      </c>
      <c r="G262" s="24">
        <v>3.27</v>
      </c>
      <c r="H262" s="24">
        <v>8.23</v>
      </c>
      <c r="I262" s="24">
        <v>0.28010000000000002</v>
      </c>
      <c r="J262" s="24">
        <v>17.95</v>
      </c>
      <c r="K262" s="24">
        <v>0.73060000000000003</v>
      </c>
      <c r="L262" s="107">
        <v>100.81010000000002</v>
      </c>
      <c r="N262" s="21">
        <v>4.8903830072582002</v>
      </c>
      <c r="O262" s="21">
        <v>2.0831246075542031</v>
      </c>
      <c r="P262" s="21">
        <v>9.1459089912617877</v>
      </c>
      <c r="Q262" s="21">
        <v>52.59393652024945</v>
      </c>
      <c r="R262" s="21">
        <v>1.795455018891956</v>
      </c>
      <c r="S262" s="21">
        <v>3.2437226031915447</v>
      </c>
      <c r="T262" s="21">
        <v>8.1638645334148059</v>
      </c>
      <c r="U262" s="21">
        <v>0.27784914408377726</v>
      </c>
      <c r="V262" s="21">
        <v>17.80575557409426</v>
      </c>
      <c r="W262" s="21">
        <v>0.72472897060909558</v>
      </c>
      <c r="X262" s="21">
        <v>100</v>
      </c>
    </row>
    <row r="263" spans="2:24" x14ac:dyDescent="0.35">
      <c r="B263" s="24">
        <v>4.72</v>
      </c>
      <c r="C263" s="24">
        <v>2.84</v>
      </c>
      <c r="D263" s="24">
        <v>10.01</v>
      </c>
      <c r="E263" s="24">
        <v>51.61</v>
      </c>
      <c r="F263" s="24">
        <v>1.99</v>
      </c>
      <c r="G263" s="24">
        <v>3.4</v>
      </c>
      <c r="H263" s="24">
        <v>6.95</v>
      </c>
      <c r="I263" s="24">
        <v>0.2432</v>
      </c>
      <c r="J263" s="24">
        <v>16.3</v>
      </c>
      <c r="K263" s="24">
        <v>0.86899999999999999</v>
      </c>
      <c r="L263" s="107">
        <v>98.063200000000009</v>
      </c>
      <c r="N263" s="21">
        <v>4.8132224932492509</v>
      </c>
      <c r="O263" s="21">
        <v>2.8960915001753964</v>
      </c>
      <c r="P263" s="21">
        <v>10.207702787590042</v>
      </c>
      <c r="Q263" s="21">
        <v>52.629324761990226</v>
      </c>
      <c r="R263" s="21">
        <v>2.0293035511792392</v>
      </c>
      <c r="S263" s="21">
        <v>3.4671517959846296</v>
      </c>
      <c r="T263" s="21">
        <v>7.0872661712038765</v>
      </c>
      <c r="U263" s="21">
        <v>0.24800332846572412</v>
      </c>
      <c r="V263" s="21">
        <v>16.621933610161609</v>
      </c>
      <c r="W263" s="21">
        <v>0.8861632090325422</v>
      </c>
      <c r="X263" s="21">
        <v>100</v>
      </c>
    </row>
    <row r="264" spans="2:24" x14ac:dyDescent="0.35">
      <c r="B264" s="24">
        <v>5.12</v>
      </c>
      <c r="C264" s="24">
        <v>2.41</v>
      </c>
      <c r="D264" s="24">
        <v>8.93</v>
      </c>
      <c r="E264" s="24">
        <v>53.18</v>
      </c>
      <c r="F264" s="24">
        <v>1.96</v>
      </c>
      <c r="G264" s="24">
        <v>3.35</v>
      </c>
      <c r="H264" s="24">
        <v>7.55</v>
      </c>
      <c r="I264" s="24">
        <v>0.27629999999999999</v>
      </c>
      <c r="J264" s="24">
        <v>16.649999999999999</v>
      </c>
      <c r="K264" s="24">
        <v>0.89380000000000004</v>
      </c>
      <c r="L264" s="107">
        <v>99.426299999999998</v>
      </c>
      <c r="N264" s="21">
        <v>5.1495429277766549</v>
      </c>
      <c r="O264" s="21">
        <v>2.4239059484261207</v>
      </c>
      <c r="P264" s="21">
        <v>8.9815270205167046</v>
      </c>
      <c r="Q264" s="21">
        <v>53.486854081867676</v>
      </c>
      <c r="R264" s="21">
        <v>1.9713094020395006</v>
      </c>
      <c r="S264" s="21">
        <v>3.3693298453226159</v>
      </c>
      <c r="T264" s="21">
        <v>7.5935642782644033</v>
      </c>
      <c r="U264" s="21">
        <v>0.27789427948138473</v>
      </c>
      <c r="V264" s="21">
        <v>16.746072216304942</v>
      </c>
      <c r="W264" s="21">
        <v>0.8989573181341356</v>
      </c>
      <c r="X264" s="21">
        <v>100</v>
      </c>
    </row>
    <row r="265" spans="2:24" x14ac:dyDescent="0.35">
      <c r="B265" s="24">
        <v>4.8600000000000003</v>
      </c>
      <c r="C265" s="24">
        <v>2.19</v>
      </c>
      <c r="D265" s="24">
        <v>10.220000000000001</v>
      </c>
      <c r="E265" s="24">
        <v>51.03</v>
      </c>
      <c r="F265" s="24">
        <v>2.0099999999999998</v>
      </c>
      <c r="G265" s="24">
        <v>3.3</v>
      </c>
      <c r="H265" s="24">
        <v>7.08</v>
      </c>
      <c r="I265" s="24">
        <v>0.23319999999999999</v>
      </c>
      <c r="J265" s="24">
        <v>16.53</v>
      </c>
      <c r="K265" s="24">
        <v>0.82969999999999999</v>
      </c>
      <c r="L265" s="107">
        <v>97.45320000000001</v>
      </c>
      <c r="N265" s="21">
        <v>4.9870091490069077</v>
      </c>
      <c r="O265" s="21">
        <v>2.247232517762372</v>
      </c>
      <c r="P265" s="21">
        <v>10.487085082891069</v>
      </c>
      <c r="Q265" s="21">
        <v>52.363596064572526</v>
      </c>
      <c r="R265" s="21">
        <v>2.0625284752065602</v>
      </c>
      <c r="S265" s="21">
        <v>3.3862407801898753</v>
      </c>
      <c r="T265" s="21">
        <v>7.2650256738619152</v>
      </c>
      <c r="U265" s="21">
        <v>0.23929434846675116</v>
      </c>
      <c r="V265" s="21">
        <v>16.961987908042016</v>
      </c>
      <c r="W265" s="21">
        <v>0.85138302282531508</v>
      </c>
      <c r="X265" s="21">
        <v>100</v>
      </c>
    </row>
    <row r="266" spans="2:24" x14ac:dyDescent="0.35">
      <c r="B266" s="24">
        <v>5.22</v>
      </c>
      <c r="C266" s="24">
        <v>2.57</v>
      </c>
      <c r="D266" s="24">
        <v>9.64</v>
      </c>
      <c r="E266" s="24">
        <v>50.95</v>
      </c>
      <c r="F266" s="24">
        <v>1.95</v>
      </c>
      <c r="G266" s="24">
        <v>3.5</v>
      </c>
      <c r="H266" s="24">
        <v>7.16</v>
      </c>
      <c r="I266" s="24">
        <v>0.1928</v>
      </c>
      <c r="J266" s="24">
        <v>16.64</v>
      </c>
      <c r="K266" s="24">
        <v>0.84540000000000004</v>
      </c>
      <c r="L266" s="107">
        <v>97.822800000000001</v>
      </c>
      <c r="N266" s="21">
        <v>5.3361792956243326</v>
      </c>
      <c r="O266" s="21">
        <v>2.6271993850104471</v>
      </c>
      <c r="P266" s="21">
        <v>9.8545533352142858</v>
      </c>
      <c r="Q266" s="21">
        <v>52.083972243689615</v>
      </c>
      <c r="R266" s="21">
        <v>1.9934003115838026</v>
      </c>
      <c r="S266" s="21">
        <v>3.5778979951504151</v>
      </c>
      <c r="T266" s="21">
        <v>7.3193570415077058</v>
      </c>
      <c r="U266" s="21">
        <v>0.19709106670428569</v>
      </c>
      <c r="V266" s="21">
        <v>17.010349325515115</v>
      </c>
      <c r="W266" s="21">
        <v>0.86421570431433159</v>
      </c>
      <c r="X266" s="21">
        <v>100</v>
      </c>
    </row>
    <row r="267" spans="2:24" x14ac:dyDescent="0.35">
      <c r="B267" s="24">
        <v>4.7699999999999996</v>
      </c>
      <c r="C267" s="24">
        <v>2.0499999999999998</v>
      </c>
      <c r="D267" s="24">
        <v>9.5500000000000007</v>
      </c>
      <c r="E267" s="24">
        <v>51.76</v>
      </c>
      <c r="F267" s="24">
        <v>1.79</v>
      </c>
      <c r="G267" s="24">
        <v>3.08</v>
      </c>
      <c r="H267" s="24">
        <v>7.66</v>
      </c>
      <c r="I267" s="24">
        <v>0.2026</v>
      </c>
      <c r="J267" s="24">
        <v>17.34</v>
      </c>
      <c r="K267" s="24">
        <v>0.64959999999999996</v>
      </c>
      <c r="L267" s="107">
        <v>98.202600000000004</v>
      </c>
      <c r="N267" s="21">
        <v>4.857305203731876</v>
      </c>
      <c r="O267" s="21">
        <v>2.087521104329213</v>
      </c>
      <c r="P267" s="21">
        <v>9.7247934372409688</v>
      </c>
      <c r="Q267" s="21">
        <v>52.707362126868333</v>
      </c>
      <c r="R267" s="21">
        <v>1.8227623301216058</v>
      </c>
      <c r="S267" s="21">
        <v>3.1363731713824277</v>
      </c>
      <c r="T267" s="21">
        <v>7.8002008093472064</v>
      </c>
      <c r="U267" s="21">
        <v>0.20630818328638956</v>
      </c>
      <c r="V267" s="21">
        <v>17.657373633691979</v>
      </c>
      <c r="W267" s="21">
        <v>0.66148961432793008</v>
      </c>
      <c r="X267" s="21">
        <v>100</v>
      </c>
    </row>
    <row r="268" spans="2:24" x14ac:dyDescent="0.35">
      <c r="B268" s="24">
        <v>4.53</v>
      </c>
      <c r="C268" s="24">
        <v>2.92</v>
      </c>
      <c r="D268" s="24">
        <v>10.33</v>
      </c>
      <c r="E268" s="24">
        <v>53.65</v>
      </c>
      <c r="F268" s="24">
        <v>1.82</v>
      </c>
      <c r="G268" s="24">
        <v>2.79</v>
      </c>
      <c r="H268" s="24">
        <v>6.29</v>
      </c>
      <c r="I268" s="24">
        <v>0.27</v>
      </c>
      <c r="J268" s="24">
        <v>16.940000000000001</v>
      </c>
      <c r="K268" s="24">
        <v>0.93589999999999995</v>
      </c>
      <c r="L268" s="107">
        <v>100.47590000000001</v>
      </c>
      <c r="N268" s="21">
        <v>4.5085438398660767</v>
      </c>
      <c r="O268" s="21">
        <v>2.9061695391631224</v>
      </c>
      <c r="P268" s="21">
        <v>10.281072376559951</v>
      </c>
      <c r="Q268" s="21">
        <v>53.395888964418326</v>
      </c>
      <c r="R268" s="21">
        <v>1.8113796442729053</v>
      </c>
      <c r="S268" s="21">
        <v>2.7767852788579148</v>
      </c>
      <c r="T268" s="21">
        <v>6.2602076716904254</v>
      </c>
      <c r="U268" s="21">
        <v>0.26872115601850788</v>
      </c>
      <c r="V268" s="21">
        <v>16.859764381309347</v>
      </c>
      <c r="W268" s="21">
        <v>0.93146714784341311</v>
      </c>
      <c r="X268" s="21">
        <v>100</v>
      </c>
    </row>
    <row r="269" spans="2:24" x14ac:dyDescent="0.35">
      <c r="B269" s="24">
        <v>4.84</v>
      </c>
      <c r="C269" s="24">
        <v>2.4</v>
      </c>
      <c r="D269" s="24">
        <v>9.5</v>
      </c>
      <c r="E269" s="24">
        <v>53.48</v>
      </c>
      <c r="F269" s="24">
        <v>1.83</v>
      </c>
      <c r="G269" s="24">
        <v>3.1</v>
      </c>
      <c r="H269" s="24">
        <v>7.04</v>
      </c>
      <c r="I269" s="24">
        <v>0.1807</v>
      </c>
      <c r="J269" s="24">
        <v>16.73</v>
      </c>
      <c r="K269" s="24">
        <v>0.92579999999999996</v>
      </c>
      <c r="L269" s="107">
        <v>100.0265</v>
      </c>
      <c r="N269" s="21">
        <v>4.8387177397989536</v>
      </c>
      <c r="O269" s="21">
        <v>2.3993641684953486</v>
      </c>
      <c r="P269" s="21">
        <v>9.4974831669607553</v>
      </c>
      <c r="Q269" s="21">
        <v>53.465831554638022</v>
      </c>
      <c r="R269" s="21">
        <v>1.8295151784777035</v>
      </c>
      <c r="S269" s="21">
        <v>3.0991787176398256</v>
      </c>
      <c r="T269" s="21">
        <v>7.0381348942530231</v>
      </c>
      <c r="U269" s="21">
        <v>0.18065212718629564</v>
      </c>
      <c r="V269" s="21">
        <v>16.725567724552995</v>
      </c>
      <c r="W269" s="21">
        <v>0.92555472799708083</v>
      </c>
      <c r="X269" s="21">
        <v>100</v>
      </c>
    </row>
    <row r="270" spans="2:24" x14ac:dyDescent="0.35">
      <c r="B270" s="24">
        <v>4.6399999999999997</v>
      </c>
      <c r="C270" s="24">
        <v>2.38</v>
      </c>
      <c r="D270" s="24">
        <v>9.94</v>
      </c>
      <c r="E270" s="24">
        <v>54.34</v>
      </c>
      <c r="F270" s="24">
        <v>1.6014999999999999</v>
      </c>
      <c r="G270" s="24">
        <v>2.66</v>
      </c>
      <c r="H270" s="24">
        <v>6.57</v>
      </c>
      <c r="I270" s="24">
        <v>0.14460000000000001</v>
      </c>
      <c r="J270" s="24">
        <v>17.04</v>
      </c>
      <c r="K270" s="24">
        <v>0.85029999999999994</v>
      </c>
      <c r="L270" s="107">
        <v>100.16640000000001</v>
      </c>
      <c r="N270" s="21">
        <v>4.6322918663344188</v>
      </c>
      <c r="O270" s="21">
        <v>2.376046259024982</v>
      </c>
      <c r="P270" s="21">
        <v>9.9234873171043372</v>
      </c>
      <c r="Q270" s="21">
        <v>54.249728451856107</v>
      </c>
      <c r="R270" s="21">
        <v>1.598839531020382</v>
      </c>
      <c r="S270" s="21">
        <v>2.6555811130279214</v>
      </c>
      <c r="T270" s="21">
        <v>6.5590856814261063</v>
      </c>
      <c r="U270" s="21">
        <v>0.14435978531723212</v>
      </c>
      <c r="V270" s="21">
        <v>17.011692543607435</v>
      </c>
      <c r="W270" s="21">
        <v>0.84888745128106813</v>
      </c>
      <c r="X270" s="21">
        <v>100</v>
      </c>
    </row>
    <row r="271" spans="2:24" x14ac:dyDescent="0.35">
      <c r="B271" s="24">
        <v>4.4800000000000004</v>
      </c>
      <c r="C271" s="24">
        <v>2.2200000000000002</v>
      </c>
      <c r="D271" s="24">
        <v>10.61</v>
      </c>
      <c r="E271" s="24">
        <v>53.07</v>
      </c>
      <c r="F271" s="24">
        <v>1.91</v>
      </c>
      <c r="G271" s="24">
        <v>3.11</v>
      </c>
      <c r="H271" s="24">
        <v>7.14</v>
      </c>
      <c r="I271" s="24">
        <v>0.2394</v>
      </c>
      <c r="J271" s="24">
        <v>17.2</v>
      </c>
      <c r="K271" s="24">
        <v>0.83350000000000002</v>
      </c>
      <c r="L271" s="107">
        <v>100.8129</v>
      </c>
      <c r="N271" s="21">
        <v>4.4438757341570376</v>
      </c>
      <c r="O271" s="21">
        <v>2.2020991361224604</v>
      </c>
      <c r="P271" s="21">
        <v>10.524446772188876</v>
      </c>
      <c r="Q271" s="21">
        <v>52.642072591900444</v>
      </c>
      <c r="R271" s="21">
        <v>1.8945988063035584</v>
      </c>
      <c r="S271" s="21">
        <v>3.0849226636670504</v>
      </c>
      <c r="T271" s="21">
        <v>7.0824269513127787</v>
      </c>
      <c r="U271" s="21">
        <v>0.23746960954401669</v>
      </c>
      <c r="V271" s="21">
        <v>17.061308622210053</v>
      </c>
      <c r="W271" s="21">
        <v>0.8267791125937255</v>
      </c>
      <c r="X271" s="21">
        <v>100</v>
      </c>
    </row>
    <row r="272" spans="2:24" x14ac:dyDescent="0.35">
      <c r="B272" s="24">
        <v>4.3</v>
      </c>
      <c r="C272" s="24">
        <v>2.2000000000000002</v>
      </c>
      <c r="D272" s="24">
        <v>10.11</v>
      </c>
      <c r="E272" s="24">
        <v>52.61</v>
      </c>
      <c r="F272" s="24">
        <v>2.0699999999999998</v>
      </c>
      <c r="G272" s="24">
        <v>3.64</v>
      </c>
      <c r="H272" s="24">
        <v>8.4</v>
      </c>
      <c r="I272" s="24">
        <v>0.3004</v>
      </c>
      <c r="J272" s="24">
        <v>15.6</v>
      </c>
      <c r="K272" s="24">
        <v>0.87019999999999997</v>
      </c>
      <c r="L272" s="107">
        <v>100.10059999999999</v>
      </c>
      <c r="N272" s="21">
        <v>4.2956785473813346</v>
      </c>
      <c r="O272" s="21">
        <v>2.1977890242416134</v>
      </c>
      <c r="P272" s="21">
        <v>10.099839561401232</v>
      </c>
      <c r="Q272" s="21">
        <v>52.557127529705127</v>
      </c>
      <c r="R272" s="21">
        <v>2.067919672809154</v>
      </c>
      <c r="S272" s="21">
        <v>3.6363418401088512</v>
      </c>
      <c r="T272" s="21">
        <v>8.3915580925588866</v>
      </c>
      <c r="U272" s="21">
        <v>0.30009810131008208</v>
      </c>
      <c r="V272" s="21">
        <v>15.584322171895076</v>
      </c>
      <c r="W272" s="21">
        <v>0.86932545858865984</v>
      </c>
      <c r="X272" s="21">
        <v>100</v>
      </c>
    </row>
    <row r="273" spans="1:24" x14ac:dyDescent="0.35">
      <c r="B273" s="24">
        <v>4.72</v>
      </c>
      <c r="C273" s="24">
        <v>2.39</v>
      </c>
      <c r="D273" s="24">
        <v>9.2200000000000006</v>
      </c>
      <c r="E273" s="24">
        <v>53.59</v>
      </c>
      <c r="F273" s="24">
        <v>1.77</v>
      </c>
      <c r="G273" s="24">
        <v>3.52</v>
      </c>
      <c r="H273" s="24">
        <v>7.41</v>
      </c>
      <c r="I273" s="24">
        <v>0.2606</v>
      </c>
      <c r="J273" s="24">
        <v>16.899999999999999</v>
      </c>
      <c r="K273" s="24">
        <v>0.8831</v>
      </c>
      <c r="L273" s="107">
        <v>100.66369999999999</v>
      </c>
      <c r="N273" s="21">
        <v>4.6888799040766438</v>
      </c>
      <c r="O273" s="21">
        <v>2.3742421548184702</v>
      </c>
      <c r="P273" s="21">
        <v>9.1592103210988682</v>
      </c>
      <c r="Q273" s="21">
        <v>53.236668232938001</v>
      </c>
      <c r="R273" s="21">
        <v>1.7583299640287413</v>
      </c>
      <c r="S273" s="21">
        <v>3.4967917928707175</v>
      </c>
      <c r="T273" s="21">
        <v>7.361144086696596</v>
      </c>
      <c r="U273" s="21">
        <v>0.25888180148355366</v>
      </c>
      <c r="V273" s="21">
        <v>16.788574232816796</v>
      </c>
      <c r="W273" s="21">
        <v>0.87727750917162806</v>
      </c>
      <c r="X273" s="21">
        <v>100</v>
      </c>
    </row>
    <row r="274" spans="1:24" x14ac:dyDescent="0.35">
      <c r="B274" s="24">
        <v>4.47</v>
      </c>
      <c r="C274" s="24">
        <v>2.62</v>
      </c>
      <c r="D274" s="24">
        <v>10.37</v>
      </c>
      <c r="E274" s="24">
        <v>52.89</v>
      </c>
      <c r="F274" s="24">
        <v>1.9</v>
      </c>
      <c r="G274" s="24">
        <v>3.31</v>
      </c>
      <c r="H274" s="24">
        <v>7.01</v>
      </c>
      <c r="I274" s="24">
        <v>0.18679999999999999</v>
      </c>
      <c r="J274" s="24">
        <v>16.43</v>
      </c>
      <c r="K274" s="24">
        <v>0.73099999999999998</v>
      </c>
      <c r="L274" s="107">
        <v>99.9178</v>
      </c>
      <c r="N274" s="21">
        <v>4.4736773627922153</v>
      </c>
      <c r="O274" s="21">
        <v>2.6221554117484573</v>
      </c>
      <c r="P274" s="21">
        <v>10.378531152607442</v>
      </c>
      <c r="Q274" s="21">
        <v>52.933511346326675</v>
      </c>
      <c r="R274" s="21">
        <v>1.9015630848557514</v>
      </c>
      <c r="S274" s="21">
        <v>3.3127230583539671</v>
      </c>
      <c r="T274" s="21">
        <v>7.015766960441483</v>
      </c>
      <c r="U274" s="21">
        <v>0.18695367592160755</v>
      </c>
      <c r="V274" s="21">
        <v>16.44351657062105</v>
      </c>
      <c r="W274" s="21">
        <v>0.73160137633134437</v>
      </c>
      <c r="X274" s="21">
        <v>100</v>
      </c>
    </row>
    <row r="275" spans="1:24" x14ac:dyDescent="0.35">
      <c r="B275" s="24">
        <v>4.47</v>
      </c>
      <c r="C275" s="24">
        <v>1.93</v>
      </c>
      <c r="D275" s="24">
        <v>12.91</v>
      </c>
      <c r="E275" s="24">
        <v>51.51</v>
      </c>
      <c r="F275" s="24">
        <v>1.79</v>
      </c>
      <c r="G275" s="24">
        <v>3.44</v>
      </c>
      <c r="H275" s="24">
        <v>7.51</v>
      </c>
      <c r="I275" s="24">
        <v>0.31909999999999999</v>
      </c>
      <c r="J275" s="24">
        <v>16.079999999999998</v>
      </c>
      <c r="K275" s="24">
        <v>0.78890000000000005</v>
      </c>
      <c r="L275" s="107">
        <v>100.748</v>
      </c>
      <c r="N275" s="21">
        <v>4.436812641442013</v>
      </c>
      <c r="O275" s="21">
        <v>1.9156707825465518</v>
      </c>
      <c r="P275" s="21">
        <v>12.814150156826933</v>
      </c>
      <c r="Q275" s="21">
        <v>51.127565807757968</v>
      </c>
      <c r="R275" s="21">
        <v>1.776710207646802</v>
      </c>
      <c r="S275" s="21">
        <v>3.414459840393854</v>
      </c>
      <c r="T275" s="21">
        <v>7.4542422678365821</v>
      </c>
      <c r="U275" s="21">
        <v>0.31673085321792988</v>
      </c>
      <c r="V275" s="21">
        <v>15.960614602771269</v>
      </c>
      <c r="W275" s="21">
        <v>0.78304283956009046</v>
      </c>
      <c r="X275" s="21">
        <v>100</v>
      </c>
    </row>
    <row r="276" spans="1:24" x14ac:dyDescent="0.35">
      <c r="B276" s="24">
        <v>4.32</v>
      </c>
      <c r="C276" s="24">
        <v>1.67</v>
      </c>
      <c r="D276" s="24">
        <v>9.89</v>
      </c>
      <c r="E276" s="24">
        <v>53.15</v>
      </c>
      <c r="F276" s="24">
        <v>1.84</v>
      </c>
      <c r="G276" s="24">
        <v>2.44</v>
      </c>
      <c r="H276" s="24">
        <v>7.5</v>
      </c>
      <c r="I276" s="24">
        <v>0.14729999999999999</v>
      </c>
      <c r="J276" s="24">
        <v>18.84</v>
      </c>
      <c r="K276" s="24">
        <v>0.5867</v>
      </c>
      <c r="L276" s="107">
        <v>100.384</v>
      </c>
      <c r="N276" s="21">
        <v>4.3034746573159071</v>
      </c>
      <c r="O276" s="21">
        <v>1.66361173095314</v>
      </c>
      <c r="P276" s="21">
        <v>9.8521676761236847</v>
      </c>
      <c r="Q276" s="21">
        <v>52.946684730634367</v>
      </c>
      <c r="R276" s="21">
        <v>1.8329614281160347</v>
      </c>
      <c r="S276" s="21">
        <v>2.4306662416321325</v>
      </c>
      <c r="T276" s="21">
        <v>7.4713101689512271</v>
      </c>
      <c r="U276" s="21">
        <v>0.14673653171820208</v>
      </c>
      <c r="V276" s="21">
        <v>18.767931144405484</v>
      </c>
      <c r="W276" s="21">
        <v>0.58445569014982468</v>
      </c>
      <c r="X276" s="21">
        <v>100</v>
      </c>
    </row>
    <row r="277" spans="1:24" x14ac:dyDescent="0.35">
      <c r="B277" s="24">
        <v>4.91</v>
      </c>
      <c r="C277" s="24">
        <v>2.33</v>
      </c>
      <c r="D277" s="24">
        <v>8.3000000000000007</v>
      </c>
      <c r="E277" s="24">
        <v>53.48</v>
      </c>
      <c r="F277" s="24">
        <v>1.6032</v>
      </c>
      <c r="G277" s="24">
        <v>2.56</v>
      </c>
      <c r="H277" s="24">
        <v>7.63</v>
      </c>
      <c r="I277" s="24">
        <v>0.19359999999999999</v>
      </c>
      <c r="J277" s="24">
        <v>18.36</v>
      </c>
      <c r="K277" s="24">
        <v>0.66710000000000003</v>
      </c>
      <c r="L277" s="107">
        <v>100.0339</v>
      </c>
      <c r="N277" s="21">
        <v>4.9083360740708892</v>
      </c>
      <c r="O277" s="21">
        <v>2.3292103976751881</v>
      </c>
      <c r="P277" s="21">
        <v>8.2971872535210576</v>
      </c>
      <c r="Q277" s="21">
        <v>53.461876423892299</v>
      </c>
      <c r="R277" s="21">
        <v>1.6026566993789106</v>
      </c>
      <c r="S277" s="21">
        <v>2.5591324540980604</v>
      </c>
      <c r="T277" s="21">
        <v>7.6274143065500786</v>
      </c>
      <c r="U277" s="21">
        <v>0.19353439184116583</v>
      </c>
      <c r="V277" s="21">
        <v>18.353778069234529</v>
      </c>
      <c r="W277" s="21">
        <v>0.66687392973781889</v>
      </c>
      <c r="X277" s="21">
        <v>100</v>
      </c>
    </row>
    <row r="278" spans="1:24" x14ac:dyDescent="0.35">
      <c r="B278" s="24">
        <v>4.7</v>
      </c>
      <c r="C278" s="24">
        <v>1.71</v>
      </c>
      <c r="D278" s="24">
        <v>10.220000000000001</v>
      </c>
      <c r="E278" s="24">
        <v>53.53</v>
      </c>
      <c r="F278" s="24">
        <v>1.78</v>
      </c>
      <c r="G278" s="24">
        <v>4.0999999999999996</v>
      </c>
      <c r="H278" s="24">
        <v>6.92</v>
      </c>
      <c r="I278" s="24">
        <v>0.18310000000000001</v>
      </c>
      <c r="J278" s="24">
        <v>16.97</v>
      </c>
      <c r="K278" s="24">
        <v>0.71599999999999997</v>
      </c>
      <c r="L278" s="107">
        <v>100.82909999999998</v>
      </c>
      <c r="N278" s="21">
        <v>4.6613527245606683</v>
      </c>
      <c r="O278" s="21">
        <v>1.6959389699997325</v>
      </c>
      <c r="P278" s="21">
        <v>10.135962732980857</v>
      </c>
      <c r="Q278" s="21">
        <v>53.0898322012197</v>
      </c>
      <c r="R278" s="21">
        <v>1.7653633722804236</v>
      </c>
      <c r="S278" s="21">
        <v>4.0662864192976036</v>
      </c>
      <c r="T278" s="21">
        <v>6.8630980540340056</v>
      </c>
      <c r="U278" s="21">
        <v>0.18159440082277839</v>
      </c>
      <c r="V278" s="21">
        <v>16.830458667190324</v>
      </c>
      <c r="W278" s="21">
        <v>0.71011245761392305</v>
      </c>
      <c r="X278" s="21">
        <v>100</v>
      </c>
    </row>
    <row r="279" spans="1:24" x14ac:dyDescent="0.35">
      <c r="B279" s="24">
        <v>4.6500000000000004</v>
      </c>
      <c r="C279" s="24">
        <v>1.71</v>
      </c>
      <c r="D279" s="24">
        <v>10.81</v>
      </c>
      <c r="E279" s="24">
        <v>52.31</v>
      </c>
      <c r="F279" s="24">
        <v>1.95</v>
      </c>
      <c r="G279" s="24">
        <v>3.17</v>
      </c>
      <c r="H279" s="24">
        <v>3.8</v>
      </c>
      <c r="I279" s="24">
        <v>0.2099</v>
      </c>
      <c r="J279" s="24">
        <v>16.52</v>
      </c>
      <c r="K279" s="24">
        <v>0.76670000000000005</v>
      </c>
      <c r="L279" s="107">
        <v>95.896600000000007</v>
      </c>
      <c r="N279" s="21">
        <v>4.8489727477303681</v>
      </c>
      <c r="O279" s="21">
        <v>1.7831706233589091</v>
      </c>
      <c r="P279" s="21">
        <v>11.272558151175328</v>
      </c>
      <c r="Q279" s="21">
        <v>54.548336437371084</v>
      </c>
      <c r="R279" s="21">
        <v>2.0334401845320893</v>
      </c>
      <c r="S279" s="21">
        <v>3.3056437871624227</v>
      </c>
      <c r="T279" s="21">
        <v>3.9626013852420208</v>
      </c>
      <c r="U279" s="21">
        <v>0.21888158704271055</v>
      </c>
      <c r="V279" s="21">
        <v>17.226888127420576</v>
      </c>
      <c r="W279" s="21">
        <v>0.79950696896448881</v>
      </c>
      <c r="X279" s="21">
        <v>100</v>
      </c>
    </row>
    <row r="280" spans="1:24" x14ac:dyDescent="0.35">
      <c r="B280" s="24">
        <v>4.9000000000000004</v>
      </c>
      <c r="C280" s="24">
        <v>1.58</v>
      </c>
      <c r="D280" s="24">
        <v>9.31</v>
      </c>
      <c r="E280" s="24">
        <v>53.81</v>
      </c>
      <c r="F280" s="24">
        <v>1.84</v>
      </c>
      <c r="G280" s="24">
        <v>2.86</v>
      </c>
      <c r="H280" s="24">
        <v>7.72</v>
      </c>
      <c r="I280" s="24">
        <v>0.12690000000000001</v>
      </c>
      <c r="J280" s="24">
        <v>18.32</v>
      </c>
      <c r="K280" s="24">
        <v>0.80049999999999999</v>
      </c>
      <c r="L280" s="107">
        <v>101.26740000000001</v>
      </c>
      <c r="N280" s="21">
        <v>4.8386746376425185</v>
      </c>
      <c r="O280" s="21">
        <v>1.5602256994847306</v>
      </c>
      <c r="P280" s="21">
        <v>9.193481811520785</v>
      </c>
      <c r="Q280" s="21">
        <v>53.136547398274267</v>
      </c>
      <c r="R280" s="21">
        <v>1.816971700665762</v>
      </c>
      <c r="S280" s="21">
        <v>2.8242060129913473</v>
      </c>
      <c r="T280" s="21">
        <v>7.623381265836783</v>
      </c>
      <c r="U280" s="21">
        <v>0.12531179826874198</v>
      </c>
      <c r="V280" s="21">
        <v>18.090718237063456</v>
      </c>
      <c r="W280" s="21">
        <v>0.79048143825159911</v>
      </c>
      <c r="X280" s="21">
        <v>100</v>
      </c>
    </row>
    <row r="281" spans="1:24" x14ac:dyDescent="0.35">
      <c r="B281" s="24">
        <v>4.79</v>
      </c>
      <c r="C281" s="24">
        <v>1.36</v>
      </c>
      <c r="D281" s="24">
        <v>8.5500000000000007</v>
      </c>
      <c r="E281" s="24">
        <v>53.94</v>
      </c>
      <c r="F281" s="24">
        <v>1.78</v>
      </c>
      <c r="G281" s="24">
        <v>3.06</v>
      </c>
      <c r="H281" s="24">
        <v>6.98</v>
      </c>
      <c r="I281" s="24">
        <v>0.31469999999999998</v>
      </c>
      <c r="J281" s="24">
        <v>18.420000000000002</v>
      </c>
      <c r="K281" s="24">
        <v>0.7581</v>
      </c>
      <c r="L281" s="107">
        <v>99.952800000000011</v>
      </c>
      <c r="N281" s="21">
        <v>4.7922619476392851</v>
      </c>
      <c r="O281" s="21">
        <v>1.3606422231293169</v>
      </c>
      <c r="P281" s="21">
        <v>8.5540375057026914</v>
      </c>
      <c r="Q281" s="21">
        <v>53.96547170264364</v>
      </c>
      <c r="R281" s="21">
        <v>1.7808405567427823</v>
      </c>
      <c r="S281" s="21">
        <v>3.0614450020409629</v>
      </c>
      <c r="T281" s="21">
        <v>6.9832961157666418</v>
      </c>
      <c r="U281" s="21">
        <v>0.31484860854323232</v>
      </c>
      <c r="V281" s="21">
        <v>18.428698345619132</v>
      </c>
      <c r="W281" s="21">
        <v>0.75845799217230525</v>
      </c>
      <c r="X281" s="21">
        <v>100</v>
      </c>
    </row>
    <row r="282" spans="1:24" x14ac:dyDescent="0.35">
      <c r="A282" s="22"/>
      <c r="B282" s="25">
        <v>4.2699999999999996</v>
      </c>
      <c r="C282" s="25">
        <v>2.38</v>
      </c>
      <c r="D282" s="25">
        <v>10.51</v>
      </c>
      <c r="E282" s="25">
        <v>52.5</v>
      </c>
      <c r="F282" s="25">
        <v>1.97</v>
      </c>
      <c r="G282" s="25">
        <v>4</v>
      </c>
      <c r="H282" s="25">
        <v>8.6</v>
      </c>
      <c r="I282" s="25">
        <v>8.0699999999999994E-2</v>
      </c>
      <c r="J282" s="25">
        <v>15.39</v>
      </c>
      <c r="K282" s="25">
        <v>0.76559999999999995</v>
      </c>
      <c r="L282" s="108">
        <v>100.46629999999999</v>
      </c>
      <c r="M282" s="22"/>
      <c r="N282" s="23">
        <v>4.2501814041126229</v>
      </c>
      <c r="O282" s="23">
        <v>2.3689535695053965</v>
      </c>
      <c r="P282" s="23">
        <v>10.461219334244419</v>
      </c>
      <c r="Q282" s="23">
        <v>52.256328739089632</v>
      </c>
      <c r="R282" s="23">
        <v>1.9608565260191728</v>
      </c>
      <c r="S282" s="23">
        <v>3.9814345705973051</v>
      </c>
      <c r="T282" s="23">
        <v>8.5600843267842066</v>
      </c>
      <c r="U282" s="23">
        <v>8.0325442461800622E-2</v>
      </c>
      <c r="V282" s="23">
        <v>15.318569510373131</v>
      </c>
      <c r="W282" s="23">
        <v>0.76204657681232424</v>
      </c>
      <c r="X282" s="23">
        <v>100</v>
      </c>
    </row>
    <row r="283" spans="1:24" x14ac:dyDescent="0.35">
      <c r="A283" s="20" t="s">
        <v>11</v>
      </c>
      <c r="B283" s="24">
        <v>5.42</v>
      </c>
      <c r="C283" s="24">
        <v>4.05</v>
      </c>
      <c r="D283" s="24">
        <v>5.74</v>
      </c>
      <c r="E283" s="24">
        <v>61.4</v>
      </c>
      <c r="F283" s="24">
        <v>1.5625</v>
      </c>
      <c r="G283" s="24">
        <v>1.3421000000000001</v>
      </c>
      <c r="H283" s="24">
        <v>2.87</v>
      </c>
      <c r="I283" s="24">
        <v>0.2369</v>
      </c>
      <c r="J283" s="24">
        <v>15.36</v>
      </c>
      <c r="K283" s="24">
        <v>0.443</v>
      </c>
      <c r="L283" s="107">
        <v>97.981500000000011</v>
      </c>
      <c r="M283" s="20">
        <v>9</v>
      </c>
      <c r="N283" s="21">
        <v>5.531656486173409</v>
      </c>
      <c r="O283" s="21">
        <v>4.133433352214448</v>
      </c>
      <c r="P283" s="21">
        <v>5.8582487510397367</v>
      </c>
      <c r="Q283" s="21">
        <v>62.66489082122645</v>
      </c>
      <c r="R283" s="21">
        <v>1.594688793292611</v>
      </c>
      <c r="S283" s="21">
        <v>1.3697483708659288</v>
      </c>
      <c r="T283" s="21">
        <v>2.9291243755198684</v>
      </c>
      <c r="U283" s="21">
        <v>0.24178033608385252</v>
      </c>
      <c r="V283" s="21">
        <v>15.676428713583684</v>
      </c>
      <c r="W283" s="21">
        <v>0.45212616667432115</v>
      </c>
      <c r="X283" s="21">
        <v>100</v>
      </c>
    </row>
    <row r="284" spans="1:24" x14ac:dyDescent="0.35">
      <c r="B284" s="24">
        <v>5.56</v>
      </c>
      <c r="C284" s="24">
        <v>4.17</v>
      </c>
      <c r="D284" s="24">
        <v>4.95</v>
      </c>
      <c r="E284" s="24">
        <v>61.7</v>
      </c>
      <c r="F284" s="24">
        <v>1.4432</v>
      </c>
      <c r="G284" s="24">
        <v>1.4105000000000001</v>
      </c>
      <c r="H284" s="24">
        <v>2.72</v>
      </c>
      <c r="I284" s="24">
        <v>0.18029999999999999</v>
      </c>
      <c r="J284" s="24">
        <v>15.89</v>
      </c>
      <c r="K284" s="24">
        <v>0.39400000000000002</v>
      </c>
      <c r="L284" s="107">
        <v>98.024000000000001</v>
      </c>
      <c r="N284" s="21">
        <v>5.6720803068636254</v>
      </c>
      <c r="O284" s="21">
        <v>4.2540602301477186</v>
      </c>
      <c r="P284" s="21">
        <v>5.0497837264343426</v>
      </c>
      <c r="Q284" s="21">
        <v>62.943768872929084</v>
      </c>
      <c r="R284" s="21">
        <v>1.4722924997959683</v>
      </c>
      <c r="S284" s="21">
        <v>1.4389333224516445</v>
      </c>
      <c r="T284" s="21">
        <v>2.7748306537174572</v>
      </c>
      <c r="U284" s="21">
        <v>0.18393454664163877</v>
      </c>
      <c r="V284" s="21">
        <v>16.210315841018527</v>
      </c>
      <c r="W284" s="21">
        <v>0.40194238145760225</v>
      </c>
      <c r="X284" s="21">
        <v>100</v>
      </c>
    </row>
    <row r="285" spans="1:24" x14ac:dyDescent="0.35">
      <c r="B285" s="24">
        <v>5.21</v>
      </c>
      <c r="C285" s="24">
        <v>5.12</v>
      </c>
      <c r="D285" s="24">
        <v>4.49</v>
      </c>
      <c r="E285" s="24">
        <v>62.1</v>
      </c>
      <c r="F285" s="24">
        <v>1.1666000000000001</v>
      </c>
      <c r="G285" s="24">
        <v>0.85009999999999997</v>
      </c>
      <c r="H285" s="24">
        <v>1.93</v>
      </c>
      <c r="I285" s="24">
        <v>0.1187</v>
      </c>
      <c r="J285" s="24">
        <v>14.21</v>
      </c>
      <c r="K285" s="24">
        <v>0.45269999999999999</v>
      </c>
      <c r="L285" s="107">
        <v>95.195400000000006</v>
      </c>
      <c r="N285" s="21">
        <v>5.4729535250652859</v>
      </c>
      <c r="O285" s="21">
        <v>5.3784111417148308</v>
      </c>
      <c r="P285" s="21">
        <v>4.7166144582616383</v>
      </c>
      <c r="Q285" s="21">
        <v>65.234244511814637</v>
      </c>
      <c r="R285" s="21">
        <v>1.2254793824071333</v>
      </c>
      <c r="S285" s="21">
        <v>0.89300533429136264</v>
      </c>
      <c r="T285" s="21">
        <v>2.0274088874042229</v>
      </c>
      <c r="U285" s="21">
        <v>0.1246908989299903</v>
      </c>
      <c r="V285" s="21">
        <v>14.927191860110888</v>
      </c>
      <c r="W285" s="21">
        <v>0.47554818825279366</v>
      </c>
      <c r="X285" s="21">
        <v>100</v>
      </c>
    </row>
    <row r="286" spans="1:24" x14ac:dyDescent="0.35">
      <c r="B286" s="24">
        <v>5.49</v>
      </c>
      <c r="C286" s="24">
        <v>4.5</v>
      </c>
      <c r="D286" s="24">
        <v>4.79</v>
      </c>
      <c r="E286" s="24">
        <v>64.53</v>
      </c>
      <c r="F286" s="24">
        <v>1.2412000000000001</v>
      </c>
      <c r="G286" s="24">
        <v>0.94169999999999998</v>
      </c>
      <c r="H286" s="24">
        <v>1.97</v>
      </c>
      <c r="I286" s="24">
        <v>0.20430000000000001</v>
      </c>
      <c r="J286" s="24">
        <v>14.96</v>
      </c>
      <c r="K286" s="24">
        <v>0.29809999999999998</v>
      </c>
      <c r="L286" s="107">
        <v>98.627200000000016</v>
      </c>
      <c r="N286" s="21">
        <v>5.5664157554913851</v>
      </c>
      <c r="O286" s="21">
        <v>4.5626358651568726</v>
      </c>
      <c r="P286" s="21">
        <v>4.8566723986892049</v>
      </c>
      <c r="Q286" s="21">
        <v>65.428198306349557</v>
      </c>
      <c r="R286" s="21">
        <v>1.2584763635183802</v>
      </c>
      <c r="S286" s="21">
        <v>0.95480759871516152</v>
      </c>
      <c r="T286" s="21">
        <v>1.9974205898575643</v>
      </c>
      <c r="U286" s="21">
        <v>0.20714366827812203</v>
      </c>
      <c r="V286" s="21">
        <v>15.168229453943738</v>
      </c>
      <c r="W286" s="21">
        <v>0.30224927808961416</v>
      </c>
      <c r="X286" s="21">
        <v>100</v>
      </c>
    </row>
    <row r="287" spans="1:24" x14ac:dyDescent="0.35">
      <c r="B287" s="24">
        <v>5.7</v>
      </c>
      <c r="C287" s="24">
        <v>4.3099999999999996</v>
      </c>
      <c r="D287" s="24">
        <v>5.18</v>
      </c>
      <c r="E287" s="24">
        <v>64.08</v>
      </c>
      <c r="F287" s="24">
        <v>1.2685</v>
      </c>
      <c r="G287" s="24">
        <v>1.0038</v>
      </c>
      <c r="H287" s="24">
        <v>2.08</v>
      </c>
      <c r="I287" s="24">
        <v>0.2243</v>
      </c>
      <c r="J287" s="24">
        <v>15.29</v>
      </c>
      <c r="K287" s="24">
        <v>0.27029999999999998</v>
      </c>
      <c r="L287" s="107">
        <v>99.136599999999987</v>
      </c>
      <c r="N287" s="21">
        <v>5.7496424125903056</v>
      </c>
      <c r="O287" s="21">
        <v>4.3475366312744237</v>
      </c>
      <c r="P287" s="21">
        <v>5.2251136310908386</v>
      </c>
      <c r="Q287" s="21">
        <v>64.638085227857317</v>
      </c>
      <c r="R287" s="21">
        <v>1.2795476141001407</v>
      </c>
      <c r="S287" s="21">
        <v>1.0125422901330086</v>
      </c>
      <c r="T287" s="21">
        <v>2.0981151259978659</v>
      </c>
      <c r="U287" s="21">
        <v>0.22625347248140448</v>
      </c>
      <c r="V287" s="21">
        <v>15.423163594474696</v>
      </c>
      <c r="W287" s="21">
        <v>0.27265409546020342</v>
      </c>
      <c r="X287" s="21">
        <v>100</v>
      </c>
    </row>
    <row r="288" spans="1:24" x14ac:dyDescent="0.35">
      <c r="B288" s="24">
        <v>6.13</v>
      </c>
      <c r="C288" s="24">
        <v>4.1900000000000004</v>
      </c>
      <c r="D288" s="24">
        <v>4.83</v>
      </c>
      <c r="E288" s="24">
        <v>63.08</v>
      </c>
      <c r="F288" s="24">
        <v>1.3884000000000001</v>
      </c>
      <c r="G288" s="24">
        <v>1.1204000000000001</v>
      </c>
      <c r="H288" s="24">
        <v>2.29</v>
      </c>
      <c r="I288" s="24">
        <v>9.6799999999999997E-2</v>
      </c>
      <c r="J288" s="24">
        <v>15.22</v>
      </c>
      <c r="K288" s="24">
        <v>0.23250000000000001</v>
      </c>
      <c r="L288" s="107">
        <v>98.345600000000019</v>
      </c>
      <c r="N288" s="21">
        <v>6.2331207496827501</v>
      </c>
      <c r="O288" s="21">
        <v>4.2604854716428591</v>
      </c>
      <c r="P288" s="21">
        <v>4.9112517489343688</v>
      </c>
      <c r="Q288" s="21">
        <v>64.141151205544517</v>
      </c>
      <c r="R288" s="21">
        <v>1.4117560927992709</v>
      </c>
      <c r="S288" s="21">
        <v>1.1392477141834509</v>
      </c>
      <c r="T288" s="21">
        <v>2.3285230859336865</v>
      </c>
      <c r="U288" s="21">
        <v>9.8428399440340972E-2</v>
      </c>
      <c r="V288" s="21">
        <v>15.47603553183874</v>
      </c>
      <c r="W288" s="21">
        <v>0.23641118667230659</v>
      </c>
      <c r="X288" s="21">
        <v>100</v>
      </c>
    </row>
    <row r="289" spans="1:24" x14ac:dyDescent="0.35">
      <c r="B289" s="24">
        <v>5.62</v>
      </c>
      <c r="C289" s="24">
        <v>4.3</v>
      </c>
      <c r="D289" s="24">
        <v>3.93</v>
      </c>
      <c r="E289" s="24">
        <v>62.9</v>
      </c>
      <c r="F289" s="24">
        <v>1.2212000000000001</v>
      </c>
      <c r="G289" s="24">
        <v>1.1206</v>
      </c>
      <c r="H289" s="24">
        <v>2.27</v>
      </c>
      <c r="I289" s="24">
        <v>0.127</v>
      </c>
      <c r="J289" s="24">
        <v>15.22</v>
      </c>
      <c r="K289" s="24">
        <v>0.307</v>
      </c>
      <c r="L289" s="107">
        <v>96.708799999999982</v>
      </c>
      <c r="N289" s="21">
        <v>5.8112601955561445</v>
      </c>
      <c r="O289" s="21">
        <v>4.4463378720447375</v>
      </c>
      <c r="P289" s="21">
        <v>4.0637460086362367</v>
      </c>
      <c r="Q289" s="21">
        <v>65.040616779445102</v>
      </c>
      <c r="R289" s="21">
        <v>1.2627599556607054</v>
      </c>
      <c r="S289" s="21">
        <v>1.1587363300961238</v>
      </c>
      <c r="T289" s="21">
        <v>2.3472527836143149</v>
      </c>
      <c r="U289" s="21">
        <v>0.13132207203480969</v>
      </c>
      <c r="V289" s="21">
        <v>15.737968002911837</v>
      </c>
      <c r="W289" s="21">
        <v>0.31744784342272891</v>
      </c>
      <c r="X289" s="21">
        <v>100</v>
      </c>
    </row>
    <row r="290" spans="1:24" x14ac:dyDescent="0.35">
      <c r="B290" s="24">
        <v>5.82</v>
      </c>
      <c r="C290" s="24">
        <v>4.28</v>
      </c>
      <c r="D290" s="24">
        <v>4.43</v>
      </c>
      <c r="E290" s="24">
        <v>64.66</v>
      </c>
      <c r="F290" s="24">
        <v>1.244</v>
      </c>
      <c r="G290" s="24">
        <v>0.98529999999999995</v>
      </c>
      <c r="H290" s="24">
        <v>1.93</v>
      </c>
      <c r="I290" s="24">
        <v>0.22370000000000001</v>
      </c>
      <c r="J290" s="24">
        <v>15.09</v>
      </c>
      <c r="K290" s="24">
        <v>0.2157</v>
      </c>
      <c r="L290" s="107">
        <v>98.662999999999997</v>
      </c>
      <c r="N290" s="21">
        <v>5.8988678633327591</v>
      </c>
      <c r="O290" s="21">
        <v>4.3379990472618912</v>
      </c>
      <c r="P290" s="21">
        <v>4.490031724151911</v>
      </c>
      <c r="Q290" s="21">
        <v>65.536219251391088</v>
      </c>
      <c r="R290" s="21">
        <v>1.2608576670078955</v>
      </c>
      <c r="S290" s="21">
        <v>0.99865197693157515</v>
      </c>
      <c r="T290" s="21">
        <v>1.9561537759849184</v>
      </c>
      <c r="U290" s="21">
        <v>0.22673139880198251</v>
      </c>
      <c r="V290" s="21">
        <v>15.294487295135969</v>
      </c>
      <c r="W290" s="21">
        <v>0.21862298936784816</v>
      </c>
      <c r="X290" s="21">
        <v>100</v>
      </c>
    </row>
    <row r="291" spans="1:24" x14ac:dyDescent="0.35">
      <c r="A291" s="22"/>
      <c r="B291" s="25">
        <v>6.18</v>
      </c>
      <c r="C291" s="25">
        <v>3.56</v>
      </c>
      <c r="D291" s="25">
        <v>3.97</v>
      </c>
      <c r="E291" s="25">
        <v>61.44</v>
      </c>
      <c r="F291" s="25">
        <v>0.96279999999999999</v>
      </c>
      <c r="G291" s="25">
        <v>1.1680999999999999</v>
      </c>
      <c r="H291" s="25">
        <v>2.95</v>
      </c>
      <c r="I291" s="25">
        <v>0.19120000000000001</v>
      </c>
      <c r="J291" s="25">
        <v>17.149999999999999</v>
      </c>
      <c r="K291" s="25">
        <v>0.22059999999999999</v>
      </c>
      <c r="L291" s="108">
        <v>97.572100000000006</v>
      </c>
      <c r="M291" s="22"/>
      <c r="N291" s="23">
        <v>6.3337777909873809</v>
      </c>
      <c r="O291" s="23">
        <v>3.6485839702127967</v>
      </c>
      <c r="P291" s="23">
        <v>4.0687860566698886</v>
      </c>
      <c r="Q291" s="23">
        <v>62.968819980301738</v>
      </c>
      <c r="R291" s="23">
        <v>0.98675748497777538</v>
      </c>
      <c r="S291" s="23">
        <v>1.1971659931476313</v>
      </c>
      <c r="T291" s="23">
        <v>3.0234052562156601</v>
      </c>
      <c r="U291" s="23">
        <v>0.19595765592828276</v>
      </c>
      <c r="V291" s="23">
        <v>17.576745811558833</v>
      </c>
      <c r="W291" s="23">
        <v>0.22608922017666933</v>
      </c>
      <c r="X291" s="23">
        <v>100</v>
      </c>
    </row>
    <row r="292" spans="1:24" x14ac:dyDescent="0.35">
      <c r="A292" s="20" t="s">
        <v>12</v>
      </c>
      <c r="B292" s="24">
        <v>6.09</v>
      </c>
      <c r="C292" s="24">
        <v>3.29</v>
      </c>
      <c r="D292" s="24">
        <v>4.75</v>
      </c>
      <c r="E292" s="24">
        <v>61.19</v>
      </c>
      <c r="F292" s="24">
        <v>1.2778</v>
      </c>
      <c r="G292" s="24">
        <v>1.67</v>
      </c>
      <c r="H292" s="24">
        <v>3.69</v>
      </c>
      <c r="I292" s="24">
        <v>0.2959</v>
      </c>
      <c r="J292" s="24">
        <v>17.04</v>
      </c>
      <c r="K292" s="24">
        <v>0.45579999999999998</v>
      </c>
      <c r="L292" s="107">
        <v>99.293700000000001</v>
      </c>
      <c r="M292" s="20">
        <v>15</v>
      </c>
      <c r="N292" s="21">
        <v>6.1333196365932583</v>
      </c>
      <c r="O292" s="21">
        <v>3.3134025622975072</v>
      </c>
      <c r="P292" s="21">
        <v>4.7837878938945773</v>
      </c>
      <c r="Q292" s="21">
        <v>61.625259205770355</v>
      </c>
      <c r="R292" s="21">
        <v>1.2868892991196823</v>
      </c>
      <c r="S292" s="21">
        <v>1.6818791121692513</v>
      </c>
      <c r="T292" s="21">
        <v>3.7162478586254717</v>
      </c>
      <c r="U292" s="21">
        <v>0.29800480795861167</v>
      </c>
      <c r="V292" s="21">
        <v>17.161209623571281</v>
      </c>
      <c r="W292" s="21">
        <v>0.45904221516571542</v>
      </c>
      <c r="X292" s="21">
        <v>100</v>
      </c>
    </row>
    <row r="293" spans="1:24" x14ac:dyDescent="0.35">
      <c r="B293" s="24">
        <v>5.62</v>
      </c>
      <c r="C293" s="24">
        <v>3.39</v>
      </c>
      <c r="D293" s="24">
        <v>5.47</v>
      </c>
      <c r="E293" s="24">
        <v>61.26</v>
      </c>
      <c r="F293" s="24">
        <v>1.2555000000000001</v>
      </c>
      <c r="G293" s="24">
        <v>1.5407</v>
      </c>
      <c r="H293" s="24">
        <v>3.32</v>
      </c>
      <c r="I293" s="24">
        <v>0.24529999999999999</v>
      </c>
      <c r="J293" s="24">
        <v>16.45</v>
      </c>
      <c r="K293" s="24">
        <v>0.3271</v>
      </c>
      <c r="L293" s="107">
        <v>98.55149999999999</v>
      </c>
      <c r="N293" s="21">
        <v>5.7026021927621606</v>
      </c>
      <c r="O293" s="21">
        <v>3.4398258778405202</v>
      </c>
      <c r="P293" s="21">
        <v>5.5503975079019598</v>
      </c>
      <c r="Q293" s="21">
        <v>62.160393296905681</v>
      </c>
      <c r="R293" s="21">
        <v>1.2739532122798742</v>
      </c>
      <c r="S293" s="21">
        <v>1.5633450530940678</v>
      </c>
      <c r="T293" s="21">
        <v>3.3687970249057599</v>
      </c>
      <c r="U293" s="21">
        <v>0.24890539464138042</v>
      </c>
      <c r="V293" s="21">
        <v>16.691780439668598</v>
      </c>
      <c r="W293" s="21">
        <v>0.33190768278514282</v>
      </c>
      <c r="X293" s="21">
        <v>100</v>
      </c>
    </row>
    <row r="294" spans="1:24" x14ac:dyDescent="0.35">
      <c r="B294" s="24">
        <v>5.82</v>
      </c>
      <c r="C294" s="24">
        <v>3.32</v>
      </c>
      <c r="D294" s="24">
        <v>5.0199999999999996</v>
      </c>
      <c r="E294" s="24">
        <v>61.15</v>
      </c>
      <c r="F294" s="24">
        <v>1.3546</v>
      </c>
      <c r="G294" s="24">
        <v>1.76</v>
      </c>
      <c r="H294" s="24">
        <v>3.6</v>
      </c>
      <c r="I294" s="24">
        <v>0.1865</v>
      </c>
      <c r="J294" s="24">
        <v>16.62</v>
      </c>
      <c r="K294" s="24">
        <v>0.43209999999999998</v>
      </c>
      <c r="L294" s="107">
        <v>98.831100000000006</v>
      </c>
      <c r="N294" s="21">
        <v>5.888834587493208</v>
      </c>
      <c r="O294" s="21">
        <v>3.3592664657177744</v>
      </c>
      <c r="P294" s="21">
        <v>5.0793727885250686</v>
      </c>
      <c r="Q294" s="21">
        <v>61.873236258627088</v>
      </c>
      <c r="R294" s="21">
        <v>1.3706211911028006</v>
      </c>
      <c r="S294" s="21">
        <v>1.7808159577299045</v>
      </c>
      <c r="T294" s="21">
        <v>3.6425780953566238</v>
      </c>
      <c r="U294" s="21">
        <v>0.18870578188444728</v>
      </c>
      <c r="V294" s="21">
        <v>16.816568873563078</v>
      </c>
      <c r="W294" s="21">
        <v>0.4372105541676658</v>
      </c>
      <c r="X294" s="21">
        <v>100</v>
      </c>
    </row>
    <row r="295" spans="1:24" x14ac:dyDescent="0.35">
      <c r="B295" s="24">
        <v>5.94</v>
      </c>
      <c r="C295" s="24">
        <v>3.41</v>
      </c>
      <c r="D295" s="24">
        <v>4.83</v>
      </c>
      <c r="E295" s="24">
        <v>57.93</v>
      </c>
      <c r="F295" s="24">
        <v>1.1688000000000001</v>
      </c>
      <c r="G295" s="24">
        <v>1.5003</v>
      </c>
      <c r="H295" s="24">
        <v>3.19</v>
      </c>
      <c r="I295" s="24">
        <v>0.2301</v>
      </c>
      <c r="J295" s="24">
        <v>15.92</v>
      </c>
      <c r="K295" s="24">
        <v>0.32540000000000002</v>
      </c>
      <c r="L295" s="107">
        <v>94.119199999999992</v>
      </c>
      <c r="N295" s="21">
        <v>6.3111458660932112</v>
      </c>
      <c r="O295" s="21">
        <v>3.6230652194238799</v>
      </c>
      <c r="P295" s="21">
        <v>5.1317903254596304</v>
      </c>
      <c r="Q295" s="21">
        <v>61.549609431444388</v>
      </c>
      <c r="R295" s="21">
        <v>1.2418295098130883</v>
      </c>
      <c r="S295" s="21">
        <v>1.594042448299603</v>
      </c>
      <c r="T295" s="21">
        <v>3.3893190762352421</v>
      </c>
      <c r="U295" s="21">
        <v>0.24447721612593393</v>
      </c>
      <c r="V295" s="21">
        <v>16.914720907105036</v>
      </c>
      <c r="W295" s="21">
        <v>0.34573179542537552</v>
      </c>
      <c r="X295" s="21">
        <v>100</v>
      </c>
    </row>
    <row r="296" spans="1:24" x14ac:dyDescent="0.35">
      <c r="B296" s="24">
        <v>5.9</v>
      </c>
      <c r="C296" s="24">
        <v>3.22</v>
      </c>
      <c r="D296" s="24">
        <v>5.19</v>
      </c>
      <c r="E296" s="24">
        <v>60.44</v>
      </c>
      <c r="F296" s="24">
        <v>1.3225</v>
      </c>
      <c r="G296" s="24">
        <v>1.85</v>
      </c>
      <c r="H296" s="24">
        <v>3.55</v>
      </c>
      <c r="I296" s="24">
        <v>0.2056</v>
      </c>
      <c r="J296" s="24">
        <v>16.940000000000001</v>
      </c>
      <c r="K296" s="24">
        <v>0.4652</v>
      </c>
      <c r="L296" s="107">
        <v>98.618099999999998</v>
      </c>
      <c r="N296" s="21">
        <v>5.9826745800213157</v>
      </c>
      <c r="O296" s="21">
        <v>3.2651207029946838</v>
      </c>
      <c r="P296" s="21">
        <v>5.2627256051373941</v>
      </c>
      <c r="Q296" s="21">
        <v>61.28692400279462</v>
      </c>
      <c r="R296" s="21">
        <v>1.3410317173013879</v>
      </c>
      <c r="S296" s="21">
        <v>1.875923385260921</v>
      </c>
      <c r="T296" s="21">
        <v>3.5997448744196046</v>
      </c>
      <c r="U296" s="21">
        <v>0.2084809989241326</v>
      </c>
      <c r="V296" s="21">
        <v>17.177374133145946</v>
      </c>
      <c r="W296" s="21">
        <v>0.47171868044507048</v>
      </c>
      <c r="X296" s="21">
        <v>100</v>
      </c>
    </row>
    <row r="297" spans="1:24" x14ac:dyDescent="0.35">
      <c r="B297" s="24">
        <v>6.23</v>
      </c>
      <c r="C297" s="24">
        <v>3.54</v>
      </c>
      <c r="D297" s="24">
        <v>4.79</v>
      </c>
      <c r="E297" s="24">
        <v>60.27</v>
      </c>
      <c r="F297" s="24">
        <v>1.2816000000000001</v>
      </c>
      <c r="G297" s="24">
        <v>1.6234</v>
      </c>
      <c r="H297" s="24">
        <v>3.47</v>
      </c>
      <c r="I297" s="24">
        <v>0.22189999999999999</v>
      </c>
      <c r="J297" s="24">
        <v>16.600000000000001</v>
      </c>
      <c r="K297" s="24">
        <v>0.37080000000000002</v>
      </c>
      <c r="L297" s="107">
        <v>98.026900000000012</v>
      </c>
      <c r="N297" s="21">
        <v>6.3553983651426282</v>
      </c>
      <c r="O297" s="21">
        <v>3.6112536456829698</v>
      </c>
      <c r="P297" s="21">
        <v>4.8864138313054886</v>
      </c>
      <c r="Q297" s="21">
        <v>61.483123509975321</v>
      </c>
      <c r="R297" s="21">
        <v>1.3073962351150552</v>
      </c>
      <c r="S297" s="21">
        <v>1.6560760362716764</v>
      </c>
      <c r="T297" s="21">
        <v>3.5398446752881099</v>
      </c>
      <c r="U297" s="21">
        <v>0.22636643615170934</v>
      </c>
      <c r="V297" s="21">
        <v>16.934127265067037</v>
      </c>
      <c r="W297" s="21">
        <v>0.37826351746306369</v>
      </c>
      <c r="X297" s="21">
        <v>100</v>
      </c>
    </row>
    <row r="298" spans="1:24" x14ac:dyDescent="0.35">
      <c r="B298" s="24">
        <v>6.02</v>
      </c>
      <c r="C298" s="24">
        <v>3.32</v>
      </c>
      <c r="D298" s="24">
        <v>5.08</v>
      </c>
      <c r="E298" s="24">
        <v>60.93</v>
      </c>
      <c r="F298" s="24">
        <v>1.1898</v>
      </c>
      <c r="G298" s="24">
        <v>1.71</v>
      </c>
      <c r="H298" s="24">
        <v>3.36</v>
      </c>
      <c r="I298" s="24">
        <v>0.20749999999999999</v>
      </c>
      <c r="J298" s="24">
        <v>16.62</v>
      </c>
      <c r="K298" s="24">
        <v>0.38750000000000001</v>
      </c>
      <c r="L298" s="107">
        <v>98.437299999999993</v>
      </c>
      <c r="N298" s="21">
        <v>6.1155679808365324</v>
      </c>
      <c r="O298" s="21">
        <v>3.372705265178952</v>
      </c>
      <c r="P298" s="21">
        <v>5.1606454057557452</v>
      </c>
      <c r="Q298" s="21">
        <v>61.897268616672754</v>
      </c>
      <c r="R298" s="21">
        <v>1.2086881700331074</v>
      </c>
      <c r="S298" s="21">
        <v>1.7371463865831347</v>
      </c>
      <c r="T298" s="21">
        <v>3.4133402683738789</v>
      </c>
      <c r="U298" s="21">
        <v>0.2107940790736845</v>
      </c>
      <c r="V298" s="21">
        <v>16.883843827492225</v>
      </c>
      <c r="W298" s="21">
        <v>0.3936515934508566</v>
      </c>
      <c r="X298" s="21">
        <v>100</v>
      </c>
    </row>
    <row r="299" spans="1:24" x14ac:dyDescent="0.35">
      <c r="B299" s="24">
        <v>6.49</v>
      </c>
      <c r="C299" s="24">
        <v>3.17</v>
      </c>
      <c r="D299" s="24">
        <v>4.83</v>
      </c>
      <c r="E299" s="24">
        <v>61.16</v>
      </c>
      <c r="F299" s="24">
        <v>1.1891</v>
      </c>
      <c r="G299" s="24">
        <v>1.68</v>
      </c>
      <c r="H299" s="24">
        <v>3.53</v>
      </c>
      <c r="I299" s="24">
        <v>0.25979999999999998</v>
      </c>
      <c r="J299" s="24">
        <v>16.96</v>
      </c>
      <c r="K299" s="24">
        <v>0.45200000000000001</v>
      </c>
      <c r="L299" s="107">
        <v>99.268900000000002</v>
      </c>
      <c r="N299" s="21">
        <v>6.5377978400083014</v>
      </c>
      <c r="O299" s="21">
        <v>3.193346556675857</v>
      </c>
      <c r="P299" s="21">
        <v>4.865572198342079</v>
      </c>
      <c r="Q299" s="21">
        <v>61.610433882112112</v>
      </c>
      <c r="R299" s="21">
        <v>1.1978575364489785</v>
      </c>
      <c r="S299" s="21">
        <v>1.6923729385537667</v>
      </c>
      <c r="T299" s="21">
        <v>3.555997900651664</v>
      </c>
      <c r="U299" s="21">
        <v>0.26171338656920745</v>
      </c>
      <c r="V299" s="21">
        <v>17.084907760638025</v>
      </c>
      <c r="W299" s="21">
        <v>0.45532890965851341</v>
      </c>
      <c r="X299" s="21">
        <v>100</v>
      </c>
    </row>
    <row r="300" spans="1:24" x14ac:dyDescent="0.35">
      <c r="B300" s="24">
        <v>6.12</v>
      </c>
      <c r="C300" s="24">
        <v>3.18</v>
      </c>
      <c r="D300" s="24">
        <v>4.92</v>
      </c>
      <c r="E300" s="24">
        <v>61.01</v>
      </c>
      <c r="F300" s="24">
        <v>1.2195</v>
      </c>
      <c r="G300" s="24">
        <v>1.6166</v>
      </c>
      <c r="H300" s="24">
        <v>3.52</v>
      </c>
      <c r="I300" s="24">
        <v>0.22550000000000001</v>
      </c>
      <c r="J300" s="24">
        <v>16.739999999999998</v>
      </c>
      <c r="K300" s="24">
        <v>0.40360000000000001</v>
      </c>
      <c r="L300" s="107">
        <v>98.551599999999993</v>
      </c>
      <c r="N300" s="21">
        <v>6.209944841078177</v>
      </c>
      <c r="O300" s="21">
        <v>3.2267360448739546</v>
      </c>
      <c r="P300" s="21">
        <v>4.9923085977295143</v>
      </c>
      <c r="Q300" s="21">
        <v>61.906656005584892</v>
      </c>
      <c r="R300" s="21">
        <v>1.2374228323030778</v>
      </c>
      <c r="S300" s="21">
        <v>1.6403589591645391</v>
      </c>
      <c r="T300" s="21">
        <v>3.5717329804894087</v>
      </c>
      <c r="U300" s="21">
        <v>0.22881414406260275</v>
      </c>
      <c r="V300" s="21">
        <v>16.986025594713837</v>
      </c>
      <c r="W300" s="21">
        <v>0.40953165651293338</v>
      </c>
      <c r="X300" s="21">
        <v>100</v>
      </c>
    </row>
    <row r="301" spans="1:24" x14ac:dyDescent="0.35">
      <c r="B301" s="24">
        <v>6.2</v>
      </c>
      <c r="C301" s="24">
        <v>3.22</v>
      </c>
      <c r="D301" s="24">
        <v>5.0999999999999996</v>
      </c>
      <c r="E301" s="24">
        <v>61.29</v>
      </c>
      <c r="F301" s="24">
        <v>1.2516</v>
      </c>
      <c r="G301" s="24">
        <v>1.7</v>
      </c>
      <c r="H301" s="24">
        <v>3.6</v>
      </c>
      <c r="I301" s="24">
        <v>0.18779999999999999</v>
      </c>
      <c r="J301" s="24">
        <v>16.68</v>
      </c>
      <c r="K301" s="24">
        <v>0.34010000000000001</v>
      </c>
      <c r="L301" s="107">
        <v>99.229399999999998</v>
      </c>
      <c r="N301" s="21">
        <v>6.2481482302624025</v>
      </c>
      <c r="O301" s="21">
        <v>3.2450060163620864</v>
      </c>
      <c r="P301" s="21">
        <v>5.1396058023126212</v>
      </c>
      <c r="Q301" s="21">
        <v>61.765968553674625</v>
      </c>
      <c r="R301" s="21">
        <v>1.2613197298381329</v>
      </c>
      <c r="S301" s="21">
        <v>1.7132019341042071</v>
      </c>
      <c r="T301" s="21">
        <v>3.6279570369265559</v>
      </c>
      <c r="U301" s="21">
        <v>0.18925842542633534</v>
      </c>
      <c r="V301" s="21">
        <v>16.809534271093042</v>
      </c>
      <c r="W301" s="21">
        <v>0.3427411634052005</v>
      </c>
      <c r="X301" s="21">
        <v>100</v>
      </c>
    </row>
    <row r="302" spans="1:24" x14ac:dyDescent="0.35">
      <c r="B302" s="24">
        <v>6.14</v>
      </c>
      <c r="C302" s="24">
        <v>3.25</v>
      </c>
      <c r="D302" s="24">
        <v>4.6900000000000004</v>
      </c>
      <c r="E302" s="24">
        <v>61.15</v>
      </c>
      <c r="F302" s="24">
        <v>1.1931</v>
      </c>
      <c r="G302" s="24">
        <v>1.5958000000000001</v>
      </c>
      <c r="H302" s="24">
        <v>3.42</v>
      </c>
      <c r="I302" s="24">
        <v>0.18279999999999999</v>
      </c>
      <c r="J302" s="24">
        <v>16.87</v>
      </c>
      <c r="K302" s="24">
        <v>0.36109999999999998</v>
      </c>
      <c r="L302" s="107">
        <v>98.491700000000009</v>
      </c>
      <c r="N302" s="21">
        <v>6.2340278419399802</v>
      </c>
      <c r="O302" s="21">
        <v>3.2997704375089469</v>
      </c>
      <c r="P302" s="21">
        <v>4.7618225698206045</v>
      </c>
      <c r="Q302" s="21">
        <v>62.086449924206796</v>
      </c>
      <c r="R302" s="21">
        <v>1.2113711104590539</v>
      </c>
      <c r="S302" s="21">
        <v>1.6202380505159315</v>
      </c>
      <c r="T302" s="21">
        <v>3.4723738142401843</v>
      </c>
      <c r="U302" s="21">
        <v>0.18559939568511863</v>
      </c>
      <c r="V302" s="21">
        <v>17.128346855623366</v>
      </c>
      <c r="W302" s="21">
        <v>0.36662987845676331</v>
      </c>
      <c r="X302" s="21">
        <v>100</v>
      </c>
    </row>
    <row r="303" spans="1:24" x14ac:dyDescent="0.35">
      <c r="B303" s="24">
        <v>6.13</v>
      </c>
      <c r="C303" s="24">
        <v>3.09</v>
      </c>
      <c r="D303" s="24">
        <v>5.58</v>
      </c>
      <c r="E303" s="24">
        <v>60.42</v>
      </c>
      <c r="F303" s="24">
        <v>1.33</v>
      </c>
      <c r="G303" s="24">
        <v>1.79</v>
      </c>
      <c r="H303" s="24">
        <v>3.84</v>
      </c>
      <c r="I303" s="24">
        <v>0.17799999999999999</v>
      </c>
      <c r="J303" s="24">
        <v>16.97</v>
      </c>
      <c r="K303" s="24">
        <v>0.33950000000000002</v>
      </c>
      <c r="L303" s="107">
        <v>99.328000000000003</v>
      </c>
      <c r="N303" s="21">
        <v>6.1714722938144329</v>
      </c>
      <c r="O303" s="21">
        <v>3.1109052835051543</v>
      </c>
      <c r="P303" s="21">
        <v>5.617751288659794</v>
      </c>
      <c r="Q303" s="21">
        <v>60.8287693298969</v>
      </c>
      <c r="R303" s="21">
        <v>1.3389980670103094</v>
      </c>
      <c r="S303" s="21">
        <v>1.8021101804123709</v>
      </c>
      <c r="T303" s="21">
        <v>3.8659793814432986</v>
      </c>
      <c r="U303" s="21">
        <v>0.17920425257731959</v>
      </c>
      <c r="V303" s="21">
        <v>17.08480992268041</v>
      </c>
      <c r="W303" s="21">
        <v>0.341796875</v>
      </c>
      <c r="X303" s="21">
        <v>100</v>
      </c>
    </row>
    <row r="304" spans="1:24" x14ac:dyDescent="0.35">
      <c r="B304" s="24">
        <v>6.27</v>
      </c>
      <c r="C304" s="24">
        <v>3.12</v>
      </c>
      <c r="D304" s="24">
        <v>5.39</v>
      </c>
      <c r="E304" s="24">
        <v>60.53</v>
      </c>
      <c r="F304" s="24">
        <v>1.3005</v>
      </c>
      <c r="G304" s="24">
        <v>1.67</v>
      </c>
      <c r="H304" s="24">
        <v>3.62</v>
      </c>
      <c r="I304" s="24">
        <v>0.2384</v>
      </c>
      <c r="J304" s="24">
        <v>16.670000000000002</v>
      </c>
      <c r="K304" s="24">
        <v>0.36159999999999998</v>
      </c>
      <c r="L304" s="107">
        <v>98.808900000000008</v>
      </c>
      <c r="N304" s="21">
        <v>6.345582229940824</v>
      </c>
      <c r="O304" s="21">
        <v>3.1576102962384964</v>
      </c>
      <c r="P304" s="21">
        <v>5.4549741976684283</v>
      </c>
      <c r="Q304" s="21">
        <v>61.259663856191096</v>
      </c>
      <c r="R304" s="21">
        <v>1.316176984057104</v>
      </c>
      <c r="S304" s="21">
        <v>1.6901311521532978</v>
      </c>
      <c r="T304" s="21">
        <v>3.6636375873023583</v>
      </c>
      <c r="U304" s="21">
        <v>0.24127381237924922</v>
      </c>
      <c r="V304" s="21">
        <v>16.870949884069148</v>
      </c>
      <c r="W304" s="21">
        <v>0.36595893689738473</v>
      </c>
      <c r="X304" s="21">
        <v>100</v>
      </c>
    </row>
    <row r="305" spans="1:24" x14ac:dyDescent="0.35">
      <c r="B305" s="24">
        <v>6.33</v>
      </c>
      <c r="C305" s="24">
        <v>3.23</v>
      </c>
      <c r="D305" s="24">
        <v>4.9400000000000004</v>
      </c>
      <c r="E305" s="24">
        <v>60.33</v>
      </c>
      <c r="F305" s="24">
        <v>1.1744000000000001</v>
      </c>
      <c r="G305" s="24">
        <v>1.6351</v>
      </c>
      <c r="H305" s="24">
        <v>3.58</v>
      </c>
      <c r="I305" s="24">
        <v>0.2127</v>
      </c>
      <c r="J305" s="24">
        <v>16.93</v>
      </c>
      <c r="K305" s="24">
        <v>0.3725</v>
      </c>
      <c r="L305" s="107">
        <v>98.362200000000001</v>
      </c>
      <c r="N305" s="21">
        <v>6.4353989642362608</v>
      </c>
      <c r="O305" s="21">
        <v>3.2837817779594194</v>
      </c>
      <c r="P305" s="21">
        <v>5.0222544839379362</v>
      </c>
      <c r="Q305" s="21">
        <v>61.334537047768343</v>
      </c>
      <c r="R305" s="21">
        <v>1.1939545882462979</v>
      </c>
      <c r="S305" s="21">
        <v>1.6623255681552467</v>
      </c>
      <c r="T305" s="21">
        <v>3.6396095247971272</v>
      </c>
      <c r="U305" s="21">
        <v>0.2162416050068014</v>
      </c>
      <c r="V305" s="21">
        <v>17.211896439892559</v>
      </c>
      <c r="W305" s="21">
        <v>0.37870238770584636</v>
      </c>
      <c r="X305" s="21">
        <v>100</v>
      </c>
    </row>
    <row r="306" spans="1:24" x14ac:dyDescent="0.35">
      <c r="A306" s="22"/>
      <c r="B306" s="25">
        <v>5.9</v>
      </c>
      <c r="C306" s="25">
        <v>3.25</v>
      </c>
      <c r="D306" s="25">
        <v>4.66</v>
      </c>
      <c r="E306" s="25">
        <v>61.08</v>
      </c>
      <c r="F306" s="25">
        <v>1.2505999999999999</v>
      </c>
      <c r="G306" s="25">
        <v>1.6285000000000001</v>
      </c>
      <c r="H306" s="25">
        <v>3.51</v>
      </c>
      <c r="I306" s="25">
        <v>0.1183</v>
      </c>
      <c r="J306" s="25">
        <v>16.989999999999998</v>
      </c>
      <c r="K306" s="25">
        <v>0.32429999999999998</v>
      </c>
      <c r="L306" s="108">
        <v>98.387400000000014</v>
      </c>
      <c r="M306" s="22"/>
      <c r="N306" s="23">
        <v>5.9967028298339011</v>
      </c>
      <c r="O306" s="23">
        <v>3.303268507959352</v>
      </c>
      <c r="P306" s="23">
        <v>4.7363788452586402</v>
      </c>
      <c r="Q306" s="23">
        <v>62.08112014343299</v>
      </c>
      <c r="R306" s="23">
        <v>1.2710977218627586</v>
      </c>
      <c r="S306" s="23">
        <v>1.6551916200651706</v>
      </c>
      <c r="T306" s="23">
        <v>3.5675299885961</v>
      </c>
      <c r="U306" s="23">
        <v>0.12023897368972042</v>
      </c>
      <c r="V306" s="23">
        <v>17.268471369301349</v>
      </c>
      <c r="W306" s="23">
        <v>0.32961537757883624</v>
      </c>
      <c r="X306" s="23">
        <v>100</v>
      </c>
    </row>
    <row r="307" spans="1:24" x14ac:dyDescent="0.35">
      <c r="A307" s="20" t="s">
        <v>13</v>
      </c>
      <c r="B307" s="24">
        <v>6.32</v>
      </c>
      <c r="C307" s="24">
        <v>3.45</v>
      </c>
      <c r="D307" s="24">
        <v>4.67</v>
      </c>
      <c r="E307" s="24">
        <v>61.35</v>
      </c>
      <c r="F307" s="24">
        <v>1.1856</v>
      </c>
      <c r="G307" s="24">
        <v>1.4496</v>
      </c>
      <c r="H307" s="24">
        <v>3.28</v>
      </c>
      <c r="I307" s="24">
        <v>0.14499999999999999</v>
      </c>
      <c r="J307" s="24">
        <v>16.989999999999998</v>
      </c>
      <c r="K307" s="24">
        <v>0.31530000000000002</v>
      </c>
      <c r="L307" s="107">
        <v>98.840199999999996</v>
      </c>
      <c r="M307" s="20">
        <v>20</v>
      </c>
      <c r="N307" s="21">
        <v>6.3941594614337083</v>
      </c>
      <c r="O307" s="21">
        <v>3.4904826173965655</v>
      </c>
      <c r="P307" s="21">
        <v>4.7247982096353507</v>
      </c>
      <c r="Q307" s="21">
        <v>62.069886544138932</v>
      </c>
      <c r="R307" s="21">
        <v>1.1995119394740197</v>
      </c>
      <c r="S307" s="21">
        <v>1.4666097397617568</v>
      </c>
      <c r="T307" s="21">
        <v>3.3184878217567348</v>
      </c>
      <c r="U307" s="21">
        <v>0.14670144333985563</v>
      </c>
      <c r="V307" s="21">
        <v>17.189362223063085</v>
      </c>
      <c r="W307" s="21">
        <v>0.31899975920728618</v>
      </c>
      <c r="X307" s="21">
        <v>100</v>
      </c>
    </row>
    <row r="308" spans="1:24" x14ac:dyDescent="0.35">
      <c r="B308" s="24">
        <v>6.53</v>
      </c>
      <c r="C308" s="24">
        <v>3.54</v>
      </c>
      <c r="D308" s="24">
        <v>4.47</v>
      </c>
      <c r="E308" s="24">
        <v>61.9</v>
      </c>
      <c r="F308" s="24">
        <v>1.0788</v>
      </c>
      <c r="G308" s="24">
        <v>1.3694</v>
      </c>
      <c r="H308" s="24">
        <v>3.01</v>
      </c>
      <c r="I308" s="24">
        <v>0.2145</v>
      </c>
      <c r="J308" s="24">
        <v>17.07</v>
      </c>
      <c r="K308" s="24">
        <v>0.27850000000000003</v>
      </c>
      <c r="L308" s="107">
        <v>99.182700000000011</v>
      </c>
      <c r="N308" s="21">
        <v>6.5838094748378495</v>
      </c>
      <c r="O308" s="21">
        <v>3.5691708332199061</v>
      </c>
      <c r="P308" s="21">
        <v>4.5068343572014067</v>
      </c>
      <c r="Q308" s="21">
        <v>62.410077563929988</v>
      </c>
      <c r="R308" s="21">
        <v>1.0876896878185409</v>
      </c>
      <c r="S308" s="21">
        <v>1.3806843330540506</v>
      </c>
      <c r="T308" s="21">
        <v>3.0348034485852873</v>
      </c>
      <c r="U308" s="21">
        <v>0.2162675547247655</v>
      </c>
      <c r="V308" s="21">
        <v>17.210662746628191</v>
      </c>
      <c r="W308" s="21">
        <v>0.28079493702026664</v>
      </c>
      <c r="X308" s="21">
        <v>100</v>
      </c>
    </row>
    <row r="309" spans="1:24" x14ac:dyDescent="0.35">
      <c r="B309" s="24">
        <v>5.8</v>
      </c>
      <c r="C309" s="24">
        <v>3.63</v>
      </c>
      <c r="D309" s="24">
        <v>4.8099999999999996</v>
      </c>
      <c r="E309" s="24">
        <v>61.97</v>
      </c>
      <c r="F309" s="24">
        <v>1.1041000000000001</v>
      </c>
      <c r="G309" s="24">
        <v>1.4266000000000001</v>
      </c>
      <c r="H309" s="24">
        <v>3.05</v>
      </c>
      <c r="I309" s="24">
        <v>0.1239</v>
      </c>
      <c r="J309" s="24">
        <v>16.989999999999998</v>
      </c>
      <c r="K309" s="24">
        <v>0.32669999999999999</v>
      </c>
      <c r="L309" s="107">
        <v>98.904599999999988</v>
      </c>
      <c r="N309" s="21">
        <v>5.8642368504599389</v>
      </c>
      <c r="O309" s="21">
        <v>3.6702034081326858</v>
      </c>
      <c r="P309" s="21">
        <v>4.8632722846055696</v>
      </c>
      <c r="Q309" s="21">
        <v>62.656337521207305</v>
      </c>
      <c r="R309" s="21">
        <v>1.1163282597573825</v>
      </c>
      <c r="S309" s="21">
        <v>1.4424000501493361</v>
      </c>
      <c r="T309" s="21">
        <v>3.0837797230866921</v>
      </c>
      <c r="U309" s="21">
        <v>0.12527223202965282</v>
      </c>
      <c r="V309" s="21">
        <v>17.178169670571439</v>
      </c>
      <c r="W309" s="21">
        <v>0.33031830673194174</v>
      </c>
      <c r="X309" s="21">
        <v>100</v>
      </c>
    </row>
    <row r="310" spans="1:24" x14ac:dyDescent="0.35">
      <c r="B310" s="24">
        <v>6.13</v>
      </c>
      <c r="C310" s="24">
        <v>3.47</v>
      </c>
      <c r="D310" s="24">
        <v>4.57</v>
      </c>
      <c r="E310" s="24">
        <v>61.55</v>
      </c>
      <c r="F310" s="24">
        <v>1.1476</v>
      </c>
      <c r="G310" s="24">
        <v>1.5218</v>
      </c>
      <c r="H310" s="24">
        <v>3.3</v>
      </c>
      <c r="I310" s="24">
        <v>0.2271</v>
      </c>
      <c r="J310" s="24">
        <v>16.899999999999999</v>
      </c>
      <c r="K310" s="24">
        <v>0.35659999999999997</v>
      </c>
      <c r="L310" s="107">
        <v>98.816499999999991</v>
      </c>
      <c r="N310" s="21">
        <v>6.2034174454671032</v>
      </c>
      <c r="O310" s="21">
        <v>3.5115593043671858</v>
      </c>
      <c r="P310" s="21">
        <v>4.6247337236190313</v>
      </c>
      <c r="Q310" s="21">
        <v>62.287168640864635</v>
      </c>
      <c r="R310" s="21">
        <v>1.1613445123031074</v>
      </c>
      <c r="S310" s="21">
        <v>1.5400262101976898</v>
      </c>
      <c r="T310" s="21">
        <v>3.3395232577555367</v>
      </c>
      <c r="U310" s="21">
        <v>0.2298199187382674</v>
      </c>
      <c r="V310" s="21">
        <v>17.102406986687445</v>
      </c>
      <c r="W310" s="21">
        <v>0.36087090718655285</v>
      </c>
      <c r="X310" s="21">
        <v>100</v>
      </c>
    </row>
    <row r="311" spans="1:24" x14ac:dyDescent="0.35">
      <c r="B311" s="24">
        <v>6.27</v>
      </c>
      <c r="C311" s="24">
        <v>3.35</v>
      </c>
      <c r="D311" s="24">
        <v>4.6399999999999997</v>
      </c>
      <c r="E311" s="24">
        <v>61.15</v>
      </c>
      <c r="F311" s="24">
        <v>1.1974</v>
      </c>
      <c r="G311" s="24">
        <v>1.5698000000000001</v>
      </c>
      <c r="H311" s="24">
        <v>3.32</v>
      </c>
      <c r="I311" s="24">
        <v>0.27010000000000001</v>
      </c>
      <c r="J311" s="24">
        <v>17.100000000000001</v>
      </c>
      <c r="K311" s="24">
        <v>0.46679999999999999</v>
      </c>
      <c r="L311" s="107">
        <v>98.8673</v>
      </c>
      <c r="N311" s="21">
        <v>6.3418339531877574</v>
      </c>
      <c r="O311" s="21">
        <v>3.3883801823251978</v>
      </c>
      <c r="P311" s="21">
        <v>4.693159416713109</v>
      </c>
      <c r="Q311" s="21">
        <v>61.85058153707039</v>
      </c>
      <c r="R311" s="21">
        <v>1.2111183374078185</v>
      </c>
      <c r="S311" s="21">
        <v>1.5877848388698792</v>
      </c>
      <c r="T311" s="21">
        <v>3.3580364791998969</v>
      </c>
      <c r="U311" s="21">
        <v>0.27319447380478679</v>
      </c>
      <c r="V311" s="21">
        <v>17.29591078142116</v>
      </c>
      <c r="W311" s="21">
        <v>0.47214802062967232</v>
      </c>
      <c r="X311" s="21">
        <v>100</v>
      </c>
    </row>
    <row r="312" spans="1:24" x14ac:dyDescent="0.35">
      <c r="B312" s="24">
        <v>5.95</v>
      </c>
      <c r="C312" s="24">
        <v>3.57</v>
      </c>
      <c r="D312" s="24">
        <v>4.5199999999999996</v>
      </c>
      <c r="E312" s="24">
        <v>61.9</v>
      </c>
      <c r="F312" s="24">
        <v>1.1188</v>
      </c>
      <c r="G312" s="24">
        <v>1.3929</v>
      </c>
      <c r="H312" s="24">
        <v>3.01</v>
      </c>
      <c r="I312" s="24">
        <v>0.19620000000000001</v>
      </c>
      <c r="J312" s="24">
        <v>17.12</v>
      </c>
      <c r="K312" s="24">
        <v>0.30530000000000002</v>
      </c>
      <c r="L312" s="107">
        <v>98.777900000000002</v>
      </c>
      <c r="N312" s="21">
        <v>6.0236145939526962</v>
      </c>
      <c r="O312" s="21">
        <v>3.6141687563716172</v>
      </c>
      <c r="P312" s="21">
        <v>4.5759223470027202</v>
      </c>
      <c r="Q312" s="21">
        <v>62.665839221121324</v>
      </c>
      <c r="R312" s="21">
        <v>1.1326420181032397</v>
      </c>
      <c r="S312" s="21">
        <v>1.4101332383053296</v>
      </c>
      <c r="T312" s="21">
        <v>3.0472403239995987</v>
      </c>
      <c r="U312" s="21">
        <v>0.19862742577033934</v>
      </c>
      <c r="V312" s="21">
        <v>17.331812075373136</v>
      </c>
      <c r="W312" s="21">
        <v>0.30907723286281652</v>
      </c>
      <c r="X312" s="21">
        <v>100</v>
      </c>
    </row>
    <row r="313" spans="1:24" x14ac:dyDescent="0.35">
      <c r="B313" s="24">
        <v>6.38</v>
      </c>
      <c r="C313" s="24">
        <v>3.52</v>
      </c>
      <c r="D313" s="24">
        <v>4.38</v>
      </c>
      <c r="E313" s="24">
        <v>61.29</v>
      </c>
      <c r="F313" s="24">
        <v>1.1315999999999999</v>
      </c>
      <c r="G313" s="24">
        <v>1.4239999999999999</v>
      </c>
      <c r="H313" s="24">
        <v>3.17</v>
      </c>
      <c r="I313" s="24">
        <v>0.1943</v>
      </c>
      <c r="J313" s="24">
        <v>17</v>
      </c>
      <c r="K313" s="24">
        <v>0.30380000000000001</v>
      </c>
      <c r="L313" s="107">
        <v>98.489900000000006</v>
      </c>
      <c r="N313" s="21">
        <v>6.4778215837359969</v>
      </c>
      <c r="O313" s="21">
        <v>3.5739705289577914</v>
      </c>
      <c r="P313" s="21">
        <v>4.4471565104645245</v>
      </c>
      <c r="Q313" s="21">
        <v>62.229731170404264</v>
      </c>
      <c r="R313" s="21">
        <v>1.148950298456999</v>
      </c>
      <c r="S313" s="21">
        <v>1.4458335321692883</v>
      </c>
      <c r="T313" s="21">
        <v>3.2186041411352839</v>
      </c>
      <c r="U313" s="21">
        <v>0.19727911186832353</v>
      </c>
      <c r="V313" s="21">
        <v>17.260653122807515</v>
      </c>
      <c r="W313" s="21">
        <v>0.30845802462993666</v>
      </c>
      <c r="X313" s="21">
        <v>100</v>
      </c>
    </row>
    <row r="314" spans="1:24" x14ac:dyDescent="0.35">
      <c r="B314" s="24">
        <v>6.38</v>
      </c>
      <c r="C314" s="24">
        <v>3.64</v>
      </c>
      <c r="D314" s="24">
        <v>4.3499999999999996</v>
      </c>
      <c r="E314" s="24">
        <v>62.42</v>
      </c>
      <c r="F314" s="24">
        <v>1.0874999999999999</v>
      </c>
      <c r="G314" s="24">
        <v>1.4423999999999999</v>
      </c>
      <c r="H314" s="24">
        <v>3.03</v>
      </c>
      <c r="I314" s="24">
        <v>0.1241</v>
      </c>
      <c r="J314" s="24">
        <v>17.41</v>
      </c>
      <c r="K314" s="24">
        <v>0.253</v>
      </c>
      <c r="L314" s="107">
        <v>99.884000000000015</v>
      </c>
      <c r="N314" s="21">
        <v>6.3874093948980804</v>
      </c>
      <c r="O314" s="21">
        <v>3.6442273036722597</v>
      </c>
      <c r="P314" s="21">
        <v>4.3550518601577819</v>
      </c>
      <c r="Q314" s="21">
        <v>62.492491289896265</v>
      </c>
      <c r="R314" s="21">
        <v>1.0887629650394455</v>
      </c>
      <c r="S314" s="21">
        <v>1.4440751271474908</v>
      </c>
      <c r="T314" s="21">
        <v>3.033518881903007</v>
      </c>
      <c r="U314" s="21">
        <v>0.12424412318289214</v>
      </c>
      <c r="V314" s="21">
        <v>17.430219054102757</v>
      </c>
      <c r="W314" s="21">
        <v>0.25329382083216528</v>
      </c>
      <c r="X314" s="21">
        <v>100</v>
      </c>
    </row>
    <row r="315" spans="1:24" x14ac:dyDescent="0.35">
      <c r="B315" s="24">
        <v>6.44</v>
      </c>
      <c r="C315" s="24">
        <v>3.55</v>
      </c>
      <c r="D315" s="24">
        <v>4.5599999999999996</v>
      </c>
      <c r="E315" s="24">
        <v>61.6</v>
      </c>
      <c r="F315" s="24">
        <v>1.0944</v>
      </c>
      <c r="G315" s="24">
        <v>1.3971</v>
      </c>
      <c r="H315" s="24">
        <v>3.21</v>
      </c>
      <c r="I315" s="24">
        <v>0.1298</v>
      </c>
      <c r="J315" s="24">
        <v>17.32</v>
      </c>
      <c r="K315" s="24">
        <v>0.22900000000000001</v>
      </c>
      <c r="L315" s="107">
        <v>99.301299999999998</v>
      </c>
      <c r="N315" s="21">
        <v>6.4853128811002483</v>
      </c>
      <c r="O315" s="21">
        <v>3.5749783738984284</v>
      </c>
      <c r="P315" s="21">
        <v>4.592084897176572</v>
      </c>
      <c r="Q315" s="21">
        <v>62.033427558350198</v>
      </c>
      <c r="R315" s="21">
        <v>1.1021003753223775</v>
      </c>
      <c r="S315" s="21">
        <v>1.4069302214573225</v>
      </c>
      <c r="T315" s="21">
        <v>3.2325860789335081</v>
      </c>
      <c r="U315" s="21">
        <v>0.13071329378366647</v>
      </c>
      <c r="V315" s="21">
        <v>17.441866319977684</v>
      </c>
      <c r="W315" s="21">
        <v>0.23061128102049017</v>
      </c>
      <c r="X315" s="21">
        <v>100</v>
      </c>
    </row>
    <row r="316" spans="1:24" x14ac:dyDescent="0.35">
      <c r="B316" s="24">
        <v>6.11</v>
      </c>
      <c r="C316" s="24">
        <v>3.49</v>
      </c>
      <c r="D316" s="24">
        <v>4.6900000000000004</v>
      </c>
      <c r="E316" s="24">
        <v>61.14</v>
      </c>
      <c r="F316" s="24">
        <v>1.1153999999999999</v>
      </c>
      <c r="G316" s="24">
        <v>1.462</v>
      </c>
      <c r="H316" s="24">
        <v>3.32</v>
      </c>
      <c r="I316" s="24">
        <v>0.23499999999999999</v>
      </c>
      <c r="J316" s="24">
        <v>17.07</v>
      </c>
      <c r="K316" s="24">
        <v>0.32229999999999998</v>
      </c>
      <c r="L316" s="107">
        <v>98.63239999999999</v>
      </c>
      <c r="N316" s="21">
        <v>6.1947189767257012</v>
      </c>
      <c r="O316" s="21">
        <v>3.5383910358056792</v>
      </c>
      <c r="P316" s="21">
        <v>4.7550297873721021</v>
      </c>
      <c r="Q316" s="21">
        <v>61.987744392309232</v>
      </c>
      <c r="R316" s="21">
        <v>1.1308657195809897</v>
      </c>
      <c r="S316" s="21">
        <v>1.4822715456584248</v>
      </c>
      <c r="T316" s="21">
        <v>3.3660338793337683</v>
      </c>
      <c r="U316" s="21">
        <v>0.23825842218175775</v>
      </c>
      <c r="V316" s="21">
        <v>17.306686241032359</v>
      </c>
      <c r="W316" s="21">
        <v>0.32676889135821496</v>
      </c>
      <c r="X316" s="21">
        <v>100</v>
      </c>
    </row>
    <row r="317" spans="1:24" x14ac:dyDescent="0.35">
      <c r="B317" s="24">
        <v>6.17</v>
      </c>
      <c r="C317" s="24">
        <v>3.3</v>
      </c>
      <c r="D317" s="24">
        <v>5.1100000000000003</v>
      </c>
      <c r="E317" s="24">
        <v>60.48</v>
      </c>
      <c r="F317" s="24">
        <v>1.2438</v>
      </c>
      <c r="G317" s="24">
        <v>1.75</v>
      </c>
      <c r="H317" s="24">
        <v>3.66</v>
      </c>
      <c r="I317" s="24">
        <v>0.37240000000000001</v>
      </c>
      <c r="J317" s="24">
        <v>17.329999999999998</v>
      </c>
      <c r="K317" s="24">
        <v>0.33860000000000001</v>
      </c>
      <c r="L317" s="107">
        <v>99.416199999999989</v>
      </c>
      <c r="N317" s="21">
        <v>6.2062319823127421</v>
      </c>
      <c r="O317" s="21">
        <v>3.3193785318690514</v>
      </c>
      <c r="P317" s="21">
        <v>5.1400073629851075</v>
      </c>
      <c r="Q317" s="21">
        <v>60.835155638618254</v>
      </c>
      <c r="R317" s="21">
        <v>1.2511039448299173</v>
      </c>
      <c r="S317" s="21">
        <v>1.7602764941729818</v>
      </c>
      <c r="T317" s="21">
        <v>3.681492553527494</v>
      </c>
      <c r="U317" s="21">
        <v>0.37458683796001058</v>
      </c>
      <c r="V317" s="21">
        <v>17.431766653724441</v>
      </c>
      <c r="W317" s="21">
        <v>0.34058835481541244</v>
      </c>
      <c r="X317" s="21">
        <v>100</v>
      </c>
    </row>
    <row r="318" spans="1:24" x14ac:dyDescent="0.35">
      <c r="B318" s="24">
        <v>6.18</v>
      </c>
      <c r="C318" s="24">
        <v>3.41</v>
      </c>
      <c r="D318" s="24">
        <v>4.5999999999999996</v>
      </c>
      <c r="E318" s="24">
        <v>61.08</v>
      </c>
      <c r="F318" s="24">
        <v>1.1149</v>
      </c>
      <c r="G318" s="24">
        <v>1.4723999999999999</v>
      </c>
      <c r="H318" s="24">
        <v>3.21</v>
      </c>
      <c r="I318" s="24">
        <v>0.24759999999999999</v>
      </c>
      <c r="J318" s="24">
        <v>16.98</v>
      </c>
      <c r="K318" s="24">
        <v>0.31879999999999997</v>
      </c>
      <c r="L318" s="107">
        <v>98.294899999999998</v>
      </c>
      <c r="N318" s="21">
        <v>6.2872031000591075</v>
      </c>
      <c r="O318" s="21">
        <v>3.4691525196119026</v>
      </c>
      <c r="P318" s="21">
        <v>4.6797951877462616</v>
      </c>
      <c r="Q318" s="21">
        <v>62.139541319030791</v>
      </c>
      <c r="R318" s="21">
        <v>1.1342399249605015</v>
      </c>
      <c r="S318" s="21">
        <v>1.4979413987907815</v>
      </c>
      <c r="T318" s="21">
        <v>3.2656831636229344</v>
      </c>
      <c r="U318" s="21">
        <v>0.25189506271434225</v>
      </c>
      <c r="V318" s="21">
        <v>17.274548323463375</v>
      </c>
      <c r="W318" s="21">
        <v>0.3243301534464148</v>
      </c>
      <c r="X318" s="21">
        <v>100</v>
      </c>
    </row>
    <row r="319" spans="1:24" x14ac:dyDescent="0.35">
      <c r="B319" s="24">
        <v>6.38</v>
      </c>
      <c r="C319" s="24">
        <v>3.44</v>
      </c>
      <c r="D319" s="24">
        <v>4.75</v>
      </c>
      <c r="E319" s="24">
        <v>61.34</v>
      </c>
      <c r="F319" s="24">
        <v>1.1618999999999999</v>
      </c>
      <c r="G319" s="24">
        <v>1.52</v>
      </c>
      <c r="H319" s="24">
        <v>3.31</v>
      </c>
      <c r="I319" s="24">
        <v>0.1421</v>
      </c>
      <c r="J319" s="24">
        <v>17.100000000000001</v>
      </c>
      <c r="K319" s="24">
        <v>0.27889999999999998</v>
      </c>
      <c r="L319" s="107">
        <v>99.144000000000005</v>
      </c>
      <c r="N319" s="21">
        <v>6.4350843217945615</v>
      </c>
      <c r="O319" s="21">
        <v>3.4697006374566284</v>
      </c>
      <c r="P319" s="21">
        <v>4.7910110546276119</v>
      </c>
      <c r="Q319" s="21">
        <v>61.869603808601624</v>
      </c>
      <c r="R319" s="21">
        <v>1.1719317356572259</v>
      </c>
      <c r="S319" s="21">
        <v>1.5331235374808359</v>
      </c>
      <c r="T319" s="21">
        <v>3.3385782296457673</v>
      </c>
      <c r="U319" s="21">
        <v>0.1433268780763334</v>
      </c>
      <c r="V319" s="21">
        <v>17.247639796659406</v>
      </c>
      <c r="W319" s="21">
        <v>0.28130799644960863</v>
      </c>
      <c r="X319" s="21">
        <v>100</v>
      </c>
    </row>
    <row r="320" spans="1:24" x14ac:dyDescent="0.35">
      <c r="B320" s="24">
        <v>5.87</v>
      </c>
      <c r="C320" s="24">
        <v>3.28</v>
      </c>
      <c r="D320" s="24">
        <v>4.3499999999999996</v>
      </c>
      <c r="E320" s="24">
        <v>59.69</v>
      </c>
      <c r="F320" s="24">
        <v>1.1937</v>
      </c>
      <c r="G320" s="24">
        <v>1.5234000000000001</v>
      </c>
      <c r="H320" s="24">
        <v>3.42</v>
      </c>
      <c r="I320" s="24">
        <v>0.27739999999999998</v>
      </c>
      <c r="J320" s="24">
        <v>16.82</v>
      </c>
      <c r="K320" s="24">
        <v>0.30790000000000001</v>
      </c>
      <c r="L320" s="107">
        <v>96.424499999999995</v>
      </c>
      <c r="N320" s="21">
        <v>6.0876644421282977</v>
      </c>
      <c r="O320" s="21">
        <v>3.4016251056526086</v>
      </c>
      <c r="P320" s="21">
        <v>4.5113015882892835</v>
      </c>
      <c r="Q320" s="21">
        <v>61.90335443792813</v>
      </c>
      <c r="R320" s="21">
        <v>1.237963380676073</v>
      </c>
      <c r="S320" s="21">
        <v>1.5798889286436542</v>
      </c>
      <c r="T320" s="21">
        <v>3.5468164211377813</v>
      </c>
      <c r="U320" s="21">
        <v>0.28768622082562006</v>
      </c>
      <c r="V320" s="21">
        <v>17.443699474718564</v>
      </c>
      <c r="W320" s="21">
        <v>0.31931718598488978</v>
      </c>
      <c r="X320" s="21">
        <v>100</v>
      </c>
    </row>
    <row r="321" spans="1:24" x14ac:dyDescent="0.35">
      <c r="B321" s="24">
        <v>6.24</v>
      </c>
      <c r="C321" s="24">
        <v>3.33</v>
      </c>
      <c r="D321" s="24">
        <v>5.31</v>
      </c>
      <c r="E321" s="24">
        <v>59.95</v>
      </c>
      <c r="F321" s="24">
        <v>1.2358</v>
      </c>
      <c r="G321" s="24">
        <v>1.69</v>
      </c>
      <c r="H321" s="24">
        <v>3.55</v>
      </c>
      <c r="I321" s="24">
        <v>0.3165</v>
      </c>
      <c r="J321" s="24">
        <v>16.93</v>
      </c>
      <c r="K321" s="24">
        <v>0.38329999999999997</v>
      </c>
      <c r="L321" s="107">
        <v>98.552300000000002</v>
      </c>
      <c r="N321" s="21">
        <v>6.3316634923791737</v>
      </c>
      <c r="O321" s="21">
        <v>3.3789165752600394</v>
      </c>
      <c r="P321" s="21">
        <v>5.3880021064957377</v>
      </c>
      <c r="Q321" s="21">
        <v>60.830645251303118</v>
      </c>
      <c r="R321" s="21">
        <v>1.2539534845965035</v>
      </c>
      <c r="S321" s="21">
        <v>1.7148255291860259</v>
      </c>
      <c r="T321" s="21">
        <v>3.6021483009528947</v>
      </c>
      <c r="U321" s="21">
        <v>0.32114927809903981</v>
      </c>
      <c r="V321" s="21">
        <v>17.178695981727468</v>
      </c>
      <c r="W321" s="21">
        <v>0.3889305475366886</v>
      </c>
      <c r="X321" s="21">
        <v>100</v>
      </c>
    </row>
    <row r="322" spans="1:24" x14ac:dyDescent="0.35">
      <c r="B322" s="24">
        <v>6.45</v>
      </c>
      <c r="C322" s="24">
        <v>3.36</v>
      </c>
      <c r="D322" s="24">
        <v>4.95</v>
      </c>
      <c r="E322" s="24">
        <v>60.87</v>
      </c>
      <c r="F322" s="24">
        <v>1.2196</v>
      </c>
      <c r="G322" s="24">
        <v>1.6264000000000001</v>
      </c>
      <c r="H322" s="24">
        <v>3.41</v>
      </c>
      <c r="I322" s="24">
        <v>0.1308</v>
      </c>
      <c r="J322" s="24">
        <v>17.39</v>
      </c>
      <c r="K322" s="24">
        <v>0.32879999999999998</v>
      </c>
      <c r="L322" s="107">
        <v>99.40679999999999</v>
      </c>
      <c r="N322" s="21">
        <v>6.4884897210251218</v>
      </c>
      <c r="O322" s="21">
        <v>3.380050459324714</v>
      </c>
      <c r="P322" s="21">
        <v>4.9795386231123029</v>
      </c>
      <c r="Q322" s="21">
        <v>61.233235553302187</v>
      </c>
      <c r="R322" s="21">
        <v>1.2268778393429829</v>
      </c>
      <c r="S322" s="21">
        <v>1.6361053770969394</v>
      </c>
      <c r="T322" s="21">
        <v>3.4303488292551423</v>
      </c>
      <c r="U322" s="21">
        <v>0.13158053573799783</v>
      </c>
      <c r="V322" s="21">
        <v>17.493773061802614</v>
      </c>
      <c r="W322" s="21">
        <v>0.33076208066248991</v>
      </c>
      <c r="X322" s="21">
        <v>100</v>
      </c>
    </row>
    <row r="323" spans="1:24" x14ac:dyDescent="0.35">
      <c r="B323" s="24">
        <v>6.21</v>
      </c>
      <c r="C323" s="24">
        <v>3.53</v>
      </c>
      <c r="D323" s="24">
        <v>4.25</v>
      </c>
      <c r="E323" s="24">
        <v>60.93</v>
      </c>
      <c r="F323" s="24">
        <v>1.0781000000000001</v>
      </c>
      <c r="G323" s="24">
        <v>1.4743999999999999</v>
      </c>
      <c r="H323" s="24">
        <v>3.25</v>
      </c>
      <c r="I323" s="24">
        <v>0.10440000000000001</v>
      </c>
      <c r="J323" s="24">
        <v>17.12</v>
      </c>
      <c r="K323" s="24">
        <v>0.25080000000000002</v>
      </c>
      <c r="L323" s="107">
        <v>97.946900000000014</v>
      </c>
      <c r="N323" s="21">
        <v>6.340170030904499</v>
      </c>
      <c r="O323" s="21">
        <v>3.6039935924465185</v>
      </c>
      <c r="P323" s="21">
        <v>4.3390857699426935</v>
      </c>
      <c r="Q323" s="21">
        <v>62.20717552061371</v>
      </c>
      <c r="R323" s="21">
        <v>1.100698439664757</v>
      </c>
      <c r="S323" s="21">
        <v>1.5053054256949427</v>
      </c>
      <c r="T323" s="21">
        <v>3.318124412309118</v>
      </c>
      <c r="U323" s="21">
        <v>0.10658836573694522</v>
      </c>
      <c r="V323" s="21">
        <v>17.4788584426868</v>
      </c>
      <c r="W323" s="21">
        <v>0.25605710849450058</v>
      </c>
      <c r="X323" s="21">
        <v>100</v>
      </c>
    </row>
    <row r="324" spans="1:24" x14ac:dyDescent="0.35">
      <c r="B324" s="24">
        <v>6.41</v>
      </c>
      <c r="C324" s="24">
        <v>3.42</v>
      </c>
      <c r="D324" s="24">
        <v>4.8600000000000003</v>
      </c>
      <c r="E324" s="24">
        <v>61.68</v>
      </c>
      <c r="F324" s="24">
        <v>1.1982999999999999</v>
      </c>
      <c r="G324" s="24">
        <v>1.5430999999999999</v>
      </c>
      <c r="H324" s="24">
        <v>3.32</v>
      </c>
      <c r="I324" s="24">
        <v>0.13969999999999999</v>
      </c>
      <c r="J324" s="24">
        <v>17.23</v>
      </c>
      <c r="K324" s="24">
        <v>0.35249999999999998</v>
      </c>
      <c r="L324" s="107">
        <v>99.801100000000005</v>
      </c>
      <c r="N324" s="21">
        <v>6.4227748992746569</v>
      </c>
      <c r="O324" s="21">
        <v>3.4268159368984912</v>
      </c>
      <c r="P324" s="21">
        <v>4.8696858050662772</v>
      </c>
      <c r="Q324" s="21">
        <v>61.802926019853487</v>
      </c>
      <c r="R324" s="21">
        <v>1.2006881687676787</v>
      </c>
      <c r="S324" s="21">
        <v>1.5461753427567428</v>
      </c>
      <c r="T324" s="21">
        <v>3.3266166404979503</v>
      </c>
      <c r="U324" s="21">
        <v>0.13997841707155531</v>
      </c>
      <c r="V324" s="21">
        <v>17.264338769813158</v>
      </c>
      <c r="W324" s="21">
        <v>0.35320251981190581</v>
      </c>
      <c r="X324" s="21">
        <v>100</v>
      </c>
    </row>
    <row r="325" spans="1:24" x14ac:dyDescent="0.35">
      <c r="B325" s="24">
        <v>5.88</v>
      </c>
      <c r="C325" s="24">
        <v>3.35</v>
      </c>
      <c r="D325" s="24">
        <v>4.8099999999999996</v>
      </c>
      <c r="E325" s="24">
        <v>60.57</v>
      </c>
      <c r="F325" s="24">
        <v>1.204</v>
      </c>
      <c r="G325" s="24">
        <v>1.6457999999999999</v>
      </c>
      <c r="H325" s="24">
        <v>3.47</v>
      </c>
      <c r="I325" s="24">
        <v>0.18890000000000001</v>
      </c>
      <c r="J325" s="24">
        <v>17.03</v>
      </c>
      <c r="K325" s="24">
        <v>0.38790000000000002</v>
      </c>
      <c r="L325" s="107">
        <v>98.148699999999991</v>
      </c>
      <c r="N325" s="21">
        <v>5.9909097114887926</v>
      </c>
      <c r="O325" s="21">
        <v>3.4131883560352816</v>
      </c>
      <c r="P325" s="21">
        <v>4.900727161949165</v>
      </c>
      <c r="Q325" s="21">
        <v>61.712483201509549</v>
      </c>
      <c r="R325" s="21">
        <v>1.2267100837810385</v>
      </c>
      <c r="S325" s="21">
        <v>1.6768434018993628</v>
      </c>
      <c r="T325" s="21">
        <v>3.5354518195350528</v>
      </c>
      <c r="U325" s="21">
        <v>0.19246306879255662</v>
      </c>
      <c r="V325" s="21">
        <v>17.351223195009208</v>
      </c>
      <c r="W325" s="21">
        <v>0.39521664576301063</v>
      </c>
      <c r="X325" s="21">
        <v>100</v>
      </c>
    </row>
    <row r="326" spans="1:24" x14ac:dyDescent="0.35">
      <c r="A326" s="22"/>
      <c r="B326" s="25">
        <v>6.33</v>
      </c>
      <c r="C326" s="25">
        <v>3.45</v>
      </c>
      <c r="D326" s="25">
        <v>4.79</v>
      </c>
      <c r="E326" s="25">
        <v>61.07</v>
      </c>
      <c r="F326" s="25">
        <v>1.2225999999999999</v>
      </c>
      <c r="G326" s="25">
        <v>1.5697000000000001</v>
      </c>
      <c r="H326" s="25">
        <v>3.32</v>
      </c>
      <c r="I326" s="25">
        <v>0.2387</v>
      </c>
      <c r="J326" s="25">
        <v>17.079999999999998</v>
      </c>
      <c r="K326" s="25">
        <v>0.34720000000000001</v>
      </c>
      <c r="L326" s="108">
        <v>99.070999999999984</v>
      </c>
      <c r="M326" s="22"/>
      <c r="N326" s="23">
        <v>6.3893571277164867</v>
      </c>
      <c r="O326" s="23">
        <v>3.4823510411724934</v>
      </c>
      <c r="P326" s="23">
        <v>4.8349163731061573</v>
      </c>
      <c r="Q326" s="23">
        <v>61.64266031432004</v>
      </c>
      <c r="R326" s="23">
        <v>1.2340644588224607</v>
      </c>
      <c r="S326" s="23">
        <v>1.5844192548778151</v>
      </c>
      <c r="T326" s="23">
        <v>3.3511320164326599</v>
      </c>
      <c r="U326" s="23">
        <v>0.24093831696460119</v>
      </c>
      <c r="V326" s="23">
        <v>17.240161096587297</v>
      </c>
      <c r="W326" s="23">
        <v>0.35045573376669265</v>
      </c>
      <c r="X326" s="23">
        <v>100</v>
      </c>
    </row>
    <row r="327" spans="1:24" x14ac:dyDescent="0.35">
      <c r="A327" s="20" t="s">
        <v>14</v>
      </c>
      <c r="B327" s="24">
        <v>6.14</v>
      </c>
      <c r="C327" s="24">
        <v>3.52</v>
      </c>
      <c r="D327" s="24">
        <v>4.5199999999999996</v>
      </c>
      <c r="E327" s="24">
        <v>60.86</v>
      </c>
      <c r="F327" s="24">
        <v>1.1538999999999999</v>
      </c>
      <c r="G327" s="24">
        <v>1.3942000000000001</v>
      </c>
      <c r="H327" s="24">
        <v>3.38</v>
      </c>
      <c r="I327" s="24">
        <v>0.16689999999999999</v>
      </c>
      <c r="J327" s="24">
        <v>17.399999999999999</v>
      </c>
      <c r="K327" s="24">
        <v>0.38340000000000002</v>
      </c>
      <c r="L327" s="107">
        <v>98.534999999999968</v>
      </c>
      <c r="M327" s="20">
        <v>10</v>
      </c>
      <c r="N327" s="21">
        <v>6.2312883746891989</v>
      </c>
      <c r="O327" s="21">
        <v>3.5723347034048829</v>
      </c>
      <c r="P327" s="21">
        <v>4.5872025168721784</v>
      </c>
      <c r="Q327" s="21">
        <v>61.764855127619647</v>
      </c>
      <c r="R327" s="21">
        <v>1.171055969959913</v>
      </c>
      <c r="S327" s="21">
        <v>1.4149287055361046</v>
      </c>
      <c r="T327" s="21">
        <v>3.4302532095194613</v>
      </c>
      <c r="U327" s="21">
        <v>0.16938143806769174</v>
      </c>
      <c r="V327" s="21">
        <v>17.658699954330952</v>
      </c>
      <c r="W327" s="21">
        <v>0.3891003196833614</v>
      </c>
      <c r="X327" s="21">
        <v>100</v>
      </c>
    </row>
    <row r="328" spans="1:24" x14ac:dyDescent="0.35">
      <c r="B328" s="24">
        <v>6.16</v>
      </c>
      <c r="C328" s="24">
        <v>3.35</v>
      </c>
      <c r="D328" s="24">
        <v>4.51</v>
      </c>
      <c r="E328" s="24">
        <v>59.27</v>
      </c>
      <c r="F328" s="24">
        <v>1.1375999999999999</v>
      </c>
      <c r="G328" s="24">
        <v>1.6226</v>
      </c>
      <c r="H328" s="24">
        <v>3.51</v>
      </c>
      <c r="I328" s="24">
        <v>5.5899999999999998E-2</v>
      </c>
      <c r="J328" s="24">
        <v>16.940000000000001</v>
      </c>
      <c r="K328" s="24">
        <v>0.3775</v>
      </c>
      <c r="L328" s="107">
        <v>96.556100000000015</v>
      </c>
      <c r="N328" s="21">
        <v>6.3797108623898424</v>
      </c>
      <c r="O328" s="21">
        <v>3.4694856150983719</v>
      </c>
      <c r="P328" s="21">
        <v>4.6708597385354205</v>
      </c>
      <c r="Q328" s="21">
        <v>61.384003703546433</v>
      </c>
      <c r="R328" s="21">
        <v>1.1781751748465397</v>
      </c>
      <c r="S328" s="21">
        <v>1.6804738385249609</v>
      </c>
      <c r="T328" s="21">
        <v>3.6351923907448618</v>
      </c>
      <c r="U328" s="21">
        <v>5.7893804741492243E-2</v>
      </c>
      <c r="V328" s="21">
        <v>17.54420487157207</v>
      </c>
      <c r="W328" s="21">
        <v>0.39096442379093599</v>
      </c>
      <c r="X328" s="21">
        <v>100</v>
      </c>
    </row>
    <row r="329" spans="1:24" x14ac:dyDescent="0.35">
      <c r="B329" s="24">
        <v>6.46</v>
      </c>
      <c r="C329" s="24">
        <v>3.54</v>
      </c>
      <c r="D329" s="24">
        <v>4.62</v>
      </c>
      <c r="E329" s="24">
        <v>59.38</v>
      </c>
      <c r="F329" s="24">
        <v>1.0983000000000001</v>
      </c>
      <c r="G329" s="24">
        <v>1.4437</v>
      </c>
      <c r="H329" s="24">
        <v>3.08</v>
      </c>
      <c r="I329" s="24">
        <v>0.22789999999999999</v>
      </c>
      <c r="J329" s="24">
        <v>17.09</v>
      </c>
      <c r="K329" s="24">
        <v>0.2177</v>
      </c>
      <c r="L329" s="107">
        <v>96.939900000000009</v>
      </c>
      <c r="N329" s="21">
        <v>6.6639226984966964</v>
      </c>
      <c r="O329" s="21">
        <v>3.6517471134176942</v>
      </c>
      <c r="P329" s="21">
        <v>4.7658394531044488</v>
      </c>
      <c r="Q329" s="21">
        <v>61.254447343147653</v>
      </c>
      <c r="R329" s="21">
        <v>1.1329700154425577</v>
      </c>
      <c r="S329" s="21">
        <v>1.4892732507460806</v>
      </c>
      <c r="T329" s="21">
        <v>3.177226302069633</v>
      </c>
      <c r="U329" s="21">
        <v>0.23509411501352898</v>
      </c>
      <c r="V329" s="21">
        <v>17.629479708561696</v>
      </c>
      <c r="W329" s="21">
        <v>0.2245721318053763</v>
      </c>
      <c r="X329" s="21">
        <v>100</v>
      </c>
    </row>
    <row r="330" spans="1:24" x14ac:dyDescent="0.35">
      <c r="B330" s="24">
        <v>6.27</v>
      </c>
      <c r="C330" s="24">
        <v>3.42</v>
      </c>
      <c r="D330" s="24">
        <v>4.2</v>
      </c>
      <c r="E330" s="24">
        <v>60.89</v>
      </c>
      <c r="F330" s="24">
        <v>1.0996999999999999</v>
      </c>
      <c r="G330" s="24">
        <v>1.5065999999999999</v>
      </c>
      <c r="H330" s="24">
        <v>3.27</v>
      </c>
      <c r="I330" s="24">
        <v>0.111</v>
      </c>
      <c r="J330" s="24">
        <v>17.09</v>
      </c>
      <c r="K330" s="24">
        <v>0.34150000000000003</v>
      </c>
      <c r="L330" s="107">
        <v>97.857300000000009</v>
      </c>
      <c r="N330" s="21">
        <v>6.407288980995796</v>
      </c>
      <c r="O330" s="21">
        <v>3.4948848987249801</v>
      </c>
      <c r="P330" s="21">
        <v>4.2919639107148875</v>
      </c>
      <c r="Q330" s="21">
        <v>62.223257743673685</v>
      </c>
      <c r="R330" s="21">
        <v>1.1237792172888479</v>
      </c>
      <c r="S330" s="21">
        <v>1.5395887685435832</v>
      </c>
      <c r="T330" s="21">
        <v>3.341600473342305</v>
      </c>
      <c r="U330" s="21">
        <v>0.11343047478317918</v>
      </c>
      <c r="V330" s="21">
        <v>17.46420553193272</v>
      </c>
      <c r="W330" s="21">
        <v>0.34897754178788909</v>
      </c>
      <c r="X330" s="21">
        <v>100</v>
      </c>
    </row>
    <row r="331" spans="1:24" x14ac:dyDescent="0.35">
      <c r="B331" s="24">
        <v>6.36</v>
      </c>
      <c r="C331" s="24">
        <v>3.37</v>
      </c>
      <c r="D331" s="24">
        <v>4.8899999999999997</v>
      </c>
      <c r="E331" s="24">
        <v>60.41</v>
      </c>
      <c r="F331" s="24">
        <v>1.1579999999999999</v>
      </c>
      <c r="G331" s="24">
        <v>1.605</v>
      </c>
      <c r="H331" s="24">
        <v>3.44</v>
      </c>
      <c r="I331" s="24">
        <v>0.2019</v>
      </c>
      <c r="J331" s="24">
        <v>16.670000000000002</v>
      </c>
      <c r="K331" s="24">
        <v>0.3216</v>
      </c>
      <c r="L331" s="107">
        <v>98.104900000000001</v>
      </c>
      <c r="N331" s="21">
        <v>6.4828566157245966</v>
      </c>
      <c r="O331" s="21">
        <v>3.4350985526716808</v>
      </c>
      <c r="P331" s="21">
        <v>4.9844605111467422</v>
      </c>
      <c r="Q331" s="21">
        <v>61.576944678604228</v>
      </c>
      <c r="R331" s="21">
        <v>1.1803691762592896</v>
      </c>
      <c r="S331" s="21">
        <v>1.6360039101003108</v>
      </c>
      <c r="T331" s="21">
        <v>3.5064507481277691</v>
      </c>
      <c r="U331" s="21">
        <v>0.20580011803691761</v>
      </c>
      <c r="V331" s="21">
        <v>16.992015689328465</v>
      </c>
      <c r="W331" s="21">
        <v>0.32781237226682869</v>
      </c>
      <c r="X331" s="21">
        <v>100</v>
      </c>
    </row>
    <row r="332" spans="1:24" x14ac:dyDescent="0.35">
      <c r="B332" s="24">
        <v>6.09</v>
      </c>
      <c r="C332" s="24">
        <v>3.46</v>
      </c>
      <c r="D332" s="24">
        <v>4.7300000000000004</v>
      </c>
      <c r="E332" s="24">
        <v>61.23</v>
      </c>
      <c r="F332" s="24">
        <v>1.1963999999999999</v>
      </c>
      <c r="G332" s="24">
        <v>1.5499000000000001</v>
      </c>
      <c r="H332" s="24">
        <v>3.34</v>
      </c>
      <c r="I332" s="24">
        <v>0.23039999999999999</v>
      </c>
      <c r="J332" s="24">
        <v>17.059999999999999</v>
      </c>
      <c r="K332" s="24">
        <v>0.34320000000000001</v>
      </c>
      <c r="L332" s="107">
        <v>98.88669999999999</v>
      </c>
      <c r="N332" s="21">
        <v>6.1585632850524892</v>
      </c>
      <c r="O332" s="21">
        <v>3.4989538532482127</v>
      </c>
      <c r="P332" s="21">
        <v>4.7832519438913428</v>
      </c>
      <c r="Q332" s="21">
        <v>61.919348102424287</v>
      </c>
      <c r="R332" s="21">
        <v>1.2098694768861737</v>
      </c>
      <c r="S332" s="21">
        <v>1.5673492997541634</v>
      </c>
      <c r="T332" s="21">
        <v>3.3776028525575228</v>
      </c>
      <c r="U332" s="21">
        <v>0.23299392132612376</v>
      </c>
      <c r="V332" s="21">
        <v>17.252067264859683</v>
      </c>
      <c r="W332" s="21">
        <v>0.34706386197537187</v>
      </c>
      <c r="X332" s="21">
        <v>100</v>
      </c>
    </row>
    <row r="333" spans="1:24" x14ac:dyDescent="0.35">
      <c r="B333" s="24">
        <v>6.18</v>
      </c>
      <c r="C333" s="24">
        <v>3.42</v>
      </c>
      <c r="D333" s="24">
        <v>5.14</v>
      </c>
      <c r="E333" s="24">
        <v>60.96</v>
      </c>
      <c r="F333" s="24">
        <v>1.1249</v>
      </c>
      <c r="G333" s="24">
        <v>1.5720000000000001</v>
      </c>
      <c r="H333" s="24">
        <v>3.32</v>
      </c>
      <c r="I333" s="24">
        <v>0.1719</v>
      </c>
      <c r="J333" s="24">
        <v>16.93</v>
      </c>
      <c r="K333" s="24">
        <v>0.24959999999999999</v>
      </c>
      <c r="L333" s="107">
        <v>98.818799999999982</v>
      </c>
      <c r="N333" s="21">
        <v>6.2538707209559323</v>
      </c>
      <c r="O333" s="21">
        <v>3.4608799135387196</v>
      </c>
      <c r="P333" s="21">
        <v>5.2014394022190116</v>
      </c>
      <c r="Q333" s="21">
        <v>61.688666529041051</v>
      </c>
      <c r="R333" s="21">
        <v>1.1383461446607328</v>
      </c>
      <c r="S333" s="21">
        <v>1.5907904163984994</v>
      </c>
      <c r="T333" s="21">
        <v>3.3596845944294005</v>
      </c>
      <c r="U333" s="21">
        <v>0.17395475354891987</v>
      </c>
      <c r="V333" s="21">
        <v>17.132367525207755</v>
      </c>
      <c r="W333" s="21">
        <v>0.25258351649686095</v>
      </c>
      <c r="X333" s="21">
        <v>100</v>
      </c>
    </row>
    <row r="334" spans="1:24" x14ac:dyDescent="0.35">
      <c r="B334" s="24">
        <v>5.89</v>
      </c>
      <c r="C334" s="24">
        <v>3.22</v>
      </c>
      <c r="D334" s="24">
        <v>4.59</v>
      </c>
      <c r="E334" s="24">
        <v>56.88</v>
      </c>
      <c r="F334" s="24">
        <v>1.1305000000000001</v>
      </c>
      <c r="G334" s="24">
        <v>1.5427</v>
      </c>
      <c r="H334" s="24">
        <v>3.19</v>
      </c>
      <c r="I334" s="24">
        <v>0.16689999999999999</v>
      </c>
      <c r="J334" s="24">
        <v>15.76</v>
      </c>
      <c r="K334" s="24">
        <v>0.33400000000000002</v>
      </c>
      <c r="L334" s="107">
        <v>92.370099999999994</v>
      </c>
      <c r="N334" s="21">
        <v>6.3765222728999964</v>
      </c>
      <c r="O334" s="21">
        <v>3.4859765227059407</v>
      </c>
      <c r="P334" s="21">
        <v>4.9691404469628155</v>
      </c>
      <c r="Q334" s="21">
        <v>61.578367891774512</v>
      </c>
      <c r="R334" s="21">
        <v>1.223880887863064</v>
      </c>
      <c r="S334" s="21">
        <v>1.6701291868256072</v>
      </c>
      <c r="T334" s="21">
        <v>3.4534984805689293</v>
      </c>
      <c r="U334" s="21">
        <v>0.18068617442224272</v>
      </c>
      <c r="V334" s="21">
        <v>17.0617981359769</v>
      </c>
      <c r="W334" s="21">
        <v>0.36158886912539884</v>
      </c>
      <c r="X334" s="21">
        <v>100</v>
      </c>
    </row>
    <row r="335" spans="1:24" x14ac:dyDescent="0.35">
      <c r="B335" s="24">
        <v>5.93</v>
      </c>
      <c r="C335" s="24">
        <v>3.28</v>
      </c>
      <c r="D335" s="24">
        <v>4.88</v>
      </c>
      <c r="E335" s="24">
        <v>58.78</v>
      </c>
      <c r="F335" s="24">
        <v>1.1839999999999999</v>
      </c>
      <c r="G335" s="24">
        <v>1.5798000000000001</v>
      </c>
      <c r="H335" s="24">
        <v>3.49</v>
      </c>
      <c r="I335" s="24">
        <v>8.5199999999999998E-2</v>
      </c>
      <c r="J335" s="24">
        <v>16.510000000000002</v>
      </c>
      <c r="K335" s="24">
        <v>0.37040000000000001</v>
      </c>
      <c r="L335" s="107">
        <v>95.719000000000008</v>
      </c>
      <c r="N335" s="21">
        <v>6.1952172504936316</v>
      </c>
      <c r="O335" s="21">
        <v>3.4266968940335771</v>
      </c>
      <c r="P335" s="21">
        <v>5.098256354537761</v>
      </c>
      <c r="Q335" s="21">
        <v>61.408915680272457</v>
      </c>
      <c r="R335" s="21">
        <v>1.2369540007730959</v>
      </c>
      <c r="S335" s="21">
        <v>1.6504560223153188</v>
      </c>
      <c r="T335" s="21">
        <v>3.6460890732247515</v>
      </c>
      <c r="U335" s="21">
        <v>8.9010541271847793E-2</v>
      </c>
      <c r="V335" s="21">
        <v>17.24840418307755</v>
      </c>
      <c r="W335" s="21">
        <v>0.38696601510671863</v>
      </c>
      <c r="X335" s="21">
        <v>100</v>
      </c>
    </row>
    <row r="336" spans="1:24" x14ac:dyDescent="0.35">
      <c r="A336" s="22"/>
      <c r="B336" s="25">
        <v>6.19</v>
      </c>
      <c r="C336" s="25">
        <v>3.39</v>
      </c>
      <c r="D336" s="25">
        <v>4.92</v>
      </c>
      <c r="E336" s="25">
        <v>60.99</v>
      </c>
      <c r="F336" s="25">
        <v>1.1955</v>
      </c>
      <c r="G336" s="25">
        <v>1.6020000000000001</v>
      </c>
      <c r="H336" s="25">
        <v>3.51</v>
      </c>
      <c r="I336" s="25">
        <v>0.18909999999999999</v>
      </c>
      <c r="J336" s="25">
        <v>17.170000000000002</v>
      </c>
      <c r="K336" s="25">
        <v>0.29330000000000001</v>
      </c>
      <c r="L336" s="108">
        <v>99.156600000000012</v>
      </c>
      <c r="M336" s="22"/>
      <c r="N336" s="23">
        <v>6.2426505144387763</v>
      </c>
      <c r="O336" s="23">
        <v>3.418834449749184</v>
      </c>
      <c r="P336" s="23">
        <v>4.9618482279545688</v>
      </c>
      <c r="Q336" s="23">
        <v>61.508764923363643</v>
      </c>
      <c r="R336" s="23">
        <v>1.2056686090487168</v>
      </c>
      <c r="S336" s="23">
        <v>1.6156261912974021</v>
      </c>
      <c r="T336" s="23">
        <v>3.5398551382358803</v>
      </c>
      <c r="U336" s="23">
        <v>0.19070843494028636</v>
      </c>
      <c r="V336" s="23">
        <v>17.316043510971536</v>
      </c>
      <c r="W336" s="23">
        <v>0.29579473277623475</v>
      </c>
      <c r="X336" s="23">
        <v>100</v>
      </c>
    </row>
    <row r="337" spans="1:24" x14ac:dyDescent="0.35">
      <c r="A337" s="20" t="s">
        <v>15</v>
      </c>
      <c r="B337" s="24">
        <v>6.21</v>
      </c>
      <c r="C337" s="24">
        <v>3.13</v>
      </c>
      <c r="D337" s="24">
        <v>5.61</v>
      </c>
      <c r="E337" s="24">
        <v>60.1</v>
      </c>
      <c r="F337" s="24">
        <v>1.2905</v>
      </c>
      <c r="G337" s="24">
        <v>1.85</v>
      </c>
      <c r="H337" s="24">
        <v>3.8</v>
      </c>
      <c r="I337" s="24">
        <v>0.23480000000000001</v>
      </c>
      <c r="J337" s="24">
        <v>16.87</v>
      </c>
      <c r="K337" s="24">
        <v>0.45639999999999997</v>
      </c>
      <c r="L337" s="107">
        <v>99.095299999999995</v>
      </c>
      <c r="M337" s="20">
        <v>11</v>
      </c>
      <c r="N337" s="21">
        <v>6.2666947877447265</v>
      </c>
      <c r="O337" s="21">
        <v>3.1585756337586139</v>
      </c>
      <c r="P337" s="21">
        <v>5.6612170304747051</v>
      </c>
      <c r="Q337" s="21">
        <v>60.648688686547189</v>
      </c>
      <c r="R337" s="21">
        <v>1.302281742928272</v>
      </c>
      <c r="S337" s="21">
        <v>1.8668897515825678</v>
      </c>
      <c r="T337" s="21">
        <v>3.8346924627101391</v>
      </c>
      <c r="U337" s="21">
        <v>0.23694362901166857</v>
      </c>
      <c r="V337" s="21">
        <v>17.024016275242118</v>
      </c>
      <c r="W337" s="21">
        <v>0.46056674736339664</v>
      </c>
      <c r="X337" s="21">
        <v>100</v>
      </c>
    </row>
    <row r="338" spans="1:24" x14ac:dyDescent="0.35">
      <c r="B338" s="24">
        <v>5.96</v>
      </c>
      <c r="C338" s="24">
        <v>3.25</v>
      </c>
      <c r="D338" s="24">
        <v>4.6900000000000004</v>
      </c>
      <c r="E338" s="24">
        <v>61</v>
      </c>
      <c r="F338" s="24">
        <v>1.0713999999999999</v>
      </c>
      <c r="G338" s="24">
        <v>1.4926999999999999</v>
      </c>
      <c r="H338" s="24">
        <v>3.4</v>
      </c>
      <c r="I338" s="24">
        <v>0.17799999999999999</v>
      </c>
      <c r="J338" s="24">
        <v>16.850000000000001</v>
      </c>
      <c r="K338" s="24">
        <v>0.31490000000000001</v>
      </c>
      <c r="L338" s="107">
        <v>97.892099999999999</v>
      </c>
      <c r="N338" s="21">
        <v>6.0883360352878322</v>
      </c>
      <c r="O338" s="21">
        <v>3.319981898437157</v>
      </c>
      <c r="P338" s="21">
        <v>4.7909892626677744</v>
      </c>
      <c r="Q338" s="21">
        <v>62.313506401435873</v>
      </c>
      <c r="R338" s="21">
        <v>1.0944703403032523</v>
      </c>
      <c r="S338" s="21">
        <v>1.5248421476298906</v>
      </c>
      <c r="T338" s="21">
        <v>3.4732118322111796</v>
      </c>
      <c r="U338" s="21">
        <v>0.18183285474517352</v>
      </c>
      <c r="V338" s="21">
        <v>17.212829227281876</v>
      </c>
      <c r="W338" s="21">
        <v>0.32168070763626483</v>
      </c>
      <c r="X338" s="21">
        <v>100</v>
      </c>
    </row>
    <row r="339" spans="1:24" x14ac:dyDescent="0.35">
      <c r="B339" s="24">
        <v>5.99</v>
      </c>
      <c r="C339" s="24">
        <v>3.36</v>
      </c>
      <c r="D339" s="24">
        <v>5.39</v>
      </c>
      <c r="E339" s="24">
        <v>60.83</v>
      </c>
      <c r="F339" s="24">
        <v>1.2218</v>
      </c>
      <c r="G339" s="24">
        <v>1.6097999999999999</v>
      </c>
      <c r="H339" s="24">
        <v>3.47</v>
      </c>
      <c r="I339" s="24">
        <v>0.11840000000000001</v>
      </c>
      <c r="J339" s="24">
        <v>16.71</v>
      </c>
      <c r="K339" s="24">
        <v>0.30149999999999999</v>
      </c>
      <c r="L339" s="107">
        <v>98.699999999999989</v>
      </c>
      <c r="N339" s="21">
        <v>6.0688956433637298</v>
      </c>
      <c r="O339" s="21">
        <v>3.4042553191489362</v>
      </c>
      <c r="P339" s="21">
        <v>5.460992907801419</v>
      </c>
      <c r="Q339" s="21">
        <v>61.63120567375887</v>
      </c>
      <c r="R339" s="21">
        <v>1.2378926038500508</v>
      </c>
      <c r="S339" s="21">
        <v>1.6310030395136781</v>
      </c>
      <c r="T339" s="21">
        <v>3.5157041540020271</v>
      </c>
      <c r="U339" s="21">
        <v>0.11995947315096252</v>
      </c>
      <c r="V339" s="21">
        <v>16.930091185410337</v>
      </c>
      <c r="W339" s="21">
        <v>0.30547112462006082</v>
      </c>
      <c r="X339" s="21">
        <v>100</v>
      </c>
    </row>
    <row r="340" spans="1:24" x14ac:dyDescent="0.35">
      <c r="B340" s="24">
        <v>6.04</v>
      </c>
      <c r="C340" s="24">
        <v>3.55</v>
      </c>
      <c r="D340" s="24">
        <v>4.13</v>
      </c>
      <c r="E340" s="24">
        <v>62.73</v>
      </c>
      <c r="F340" s="24">
        <v>1.0084</v>
      </c>
      <c r="G340" s="24">
        <v>1.1833</v>
      </c>
      <c r="H340" s="24">
        <v>2.7</v>
      </c>
      <c r="I340" s="24">
        <v>0.1014</v>
      </c>
      <c r="J340" s="24">
        <v>16.86</v>
      </c>
      <c r="K340" s="24">
        <v>0.23150000000000001</v>
      </c>
      <c r="L340" s="107">
        <v>98.303099999999986</v>
      </c>
      <c r="N340" s="21">
        <v>6.1442619815651804</v>
      </c>
      <c r="O340" s="21">
        <v>3.6112798070457601</v>
      </c>
      <c r="P340" s="21">
        <v>4.2012917191828132</v>
      </c>
      <c r="Q340" s="21">
        <v>63.812840083374788</v>
      </c>
      <c r="R340" s="21">
        <v>1.0258069175844913</v>
      </c>
      <c r="S340" s="21">
        <v>1.2037260269513375</v>
      </c>
      <c r="T340" s="21">
        <v>2.7466071771897331</v>
      </c>
      <c r="U340" s="21">
        <v>0.10315035843223663</v>
      </c>
      <c r="V340" s="21">
        <v>17.151035928673668</v>
      </c>
      <c r="W340" s="21">
        <v>0.23549613389608268</v>
      </c>
      <c r="X340" s="21">
        <v>100</v>
      </c>
    </row>
    <row r="341" spans="1:24" x14ac:dyDescent="0.35">
      <c r="B341" s="24">
        <v>5.72</v>
      </c>
      <c r="C341" s="24">
        <v>3.14</v>
      </c>
      <c r="D341" s="24">
        <v>5.65</v>
      </c>
      <c r="E341" s="24">
        <v>60.47</v>
      </c>
      <c r="F341" s="24">
        <v>1.3146</v>
      </c>
      <c r="G341" s="24">
        <v>1.94</v>
      </c>
      <c r="H341" s="24">
        <v>3.98</v>
      </c>
      <c r="I341" s="24">
        <v>0.21299999999999999</v>
      </c>
      <c r="J341" s="24">
        <v>17.05</v>
      </c>
      <c r="K341" s="24">
        <v>0.41899999999999998</v>
      </c>
      <c r="L341" s="107">
        <v>99.477599999999995</v>
      </c>
      <c r="N341" s="21">
        <v>5.7500381995544725</v>
      </c>
      <c r="O341" s="21">
        <v>3.156489501154029</v>
      </c>
      <c r="P341" s="21">
        <v>5.679670599210275</v>
      </c>
      <c r="Q341" s="21">
        <v>60.787554183052265</v>
      </c>
      <c r="R341" s="21">
        <v>1.3215035344640402</v>
      </c>
      <c r="S341" s="21">
        <v>1.9501877809677757</v>
      </c>
      <c r="T341" s="21">
        <v>4.0009007052844066</v>
      </c>
      <c r="U341" s="21">
        <v>0.2141185553330599</v>
      </c>
      <c r="V341" s="21">
        <v>17.139536940979681</v>
      </c>
      <c r="W341" s="21">
        <v>0.42120035063170003</v>
      </c>
      <c r="X341" s="21">
        <v>100</v>
      </c>
    </row>
    <row r="342" spans="1:24" x14ac:dyDescent="0.35">
      <c r="B342" s="24">
        <v>6</v>
      </c>
      <c r="C342" s="24">
        <v>3.41</v>
      </c>
      <c r="D342" s="24">
        <v>4.6399999999999997</v>
      </c>
      <c r="E342" s="24">
        <v>61.36</v>
      </c>
      <c r="F342" s="24">
        <v>1.1387</v>
      </c>
      <c r="G342" s="24">
        <v>1.4761</v>
      </c>
      <c r="H342" s="24">
        <v>3.3</v>
      </c>
      <c r="I342" s="24">
        <v>0.1419</v>
      </c>
      <c r="J342" s="24">
        <v>16.98</v>
      </c>
      <c r="K342" s="24">
        <v>0.2392</v>
      </c>
      <c r="L342" s="107">
        <v>98.446700000000007</v>
      </c>
      <c r="N342" s="21">
        <v>6.0946684855866167</v>
      </c>
      <c r="O342" s="21">
        <v>3.4638032559750607</v>
      </c>
      <c r="P342" s="21">
        <v>4.7132102955203159</v>
      </c>
      <c r="Q342" s="21">
        <v>62.328143045932464</v>
      </c>
      <c r="R342" s="21">
        <v>1.1566665007562469</v>
      </c>
      <c r="S342" s="21">
        <v>1.4993900252624008</v>
      </c>
      <c r="T342" s="21">
        <v>3.3520676670726388</v>
      </c>
      <c r="U342" s="21">
        <v>0.14413890968412349</v>
      </c>
      <c r="V342" s="21">
        <v>17.247911814210127</v>
      </c>
      <c r="W342" s="21">
        <v>0.24297411695871976</v>
      </c>
      <c r="X342" s="21">
        <v>100</v>
      </c>
    </row>
    <row r="343" spans="1:24" x14ac:dyDescent="0.35">
      <c r="B343" s="24">
        <v>6.13</v>
      </c>
      <c r="C343" s="24">
        <v>3.49</v>
      </c>
      <c r="D343" s="24">
        <v>3.99</v>
      </c>
      <c r="E343" s="24">
        <v>62.95</v>
      </c>
      <c r="F343" s="24">
        <v>0.97270000000000001</v>
      </c>
      <c r="G343" s="24">
        <v>1.2377</v>
      </c>
      <c r="H343" s="24">
        <v>2.73</v>
      </c>
      <c r="I343" s="24">
        <v>0.17480000000000001</v>
      </c>
      <c r="J343" s="24">
        <v>17.190000000000001</v>
      </c>
      <c r="K343" s="24">
        <v>0.29899999999999999</v>
      </c>
      <c r="L343" s="107">
        <v>98.865200000000016</v>
      </c>
      <c r="N343" s="21">
        <v>6.2003617046240729</v>
      </c>
      <c r="O343" s="21">
        <v>3.5300591107892361</v>
      </c>
      <c r="P343" s="21">
        <v>4.0357982384094697</v>
      </c>
      <c r="Q343" s="21">
        <v>63.672556167387505</v>
      </c>
      <c r="R343" s="21">
        <v>0.98386489887240391</v>
      </c>
      <c r="S343" s="21">
        <v>1.251906636511128</v>
      </c>
      <c r="T343" s="21">
        <v>2.7613356368064794</v>
      </c>
      <c r="U343" s="21">
        <v>0.17680639901603395</v>
      </c>
      <c r="V343" s="21">
        <v>17.387311207583657</v>
      </c>
      <c r="W343" s="21">
        <v>0.3024319983169001</v>
      </c>
      <c r="X343" s="21">
        <v>100</v>
      </c>
    </row>
    <row r="344" spans="1:24" x14ac:dyDescent="0.35">
      <c r="B344" s="24">
        <v>6.21</v>
      </c>
      <c r="C344" s="24">
        <v>3.54</v>
      </c>
      <c r="D344" s="24">
        <v>3.97</v>
      </c>
      <c r="E344" s="24">
        <v>62.05</v>
      </c>
      <c r="F344" s="24">
        <v>0.93489999999999995</v>
      </c>
      <c r="G344" s="24">
        <v>1.2</v>
      </c>
      <c r="H344" s="24">
        <v>2.65</v>
      </c>
      <c r="I344" s="24">
        <v>0.1129</v>
      </c>
      <c r="J344" s="24">
        <v>16.98</v>
      </c>
      <c r="K344" s="24">
        <v>0.23319999999999999</v>
      </c>
      <c r="L344" s="107">
        <v>97.647800000000004</v>
      </c>
      <c r="N344" s="21">
        <v>6.3595902826279751</v>
      </c>
      <c r="O344" s="21">
        <v>3.6252736876816476</v>
      </c>
      <c r="P344" s="21">
        <v>4.0656317909876112</v>
      </c>
      <c r="Q344" s="21">
        <v>63.544698395662778</v>
      </c>
      <c r="R344" s="21">
        <v>0.95742044367615031</v>
      </c>
      <c r="S344" s="21">
        <v>1.2289063348073381</v>
      </c>
      <c r="T344" s="21">
        <v>2.7138348226995386</v>
      </c>
      <c r="U344" s="21">
        <v>0.11561960433312374</v>
      </c>
      <c r="V344" s="21">
        <v>17.389024637523836</v>
      </c>
      <c r="W344" s="21">
        <v>0.23881746439755935</v>
      </c>
      <c r="X344" s="21">
        <v>100</v>
      </c>
    </row>
    <row r="345" spans="1:24" x14ac:dyDescent="0.35">
      <c r="B345" s="24">
        <v>6.34</v>
      </c>
      <c r="C345" s="24">
        <v>3.05</v>
      </c>
      <c r="D345" s="24">
        <v>5.41</v>
      </c>
      <c r="E345" s="24">
        <v>58.95</v>
      </c>
      <c r="F345" s="24">
        <v>1.2976000000000001</v>
      </c>
      <c r="G345" s="24">
        <v>1.84</v>
      </c>
      <c r="H345" s="24">
        <v>3.95</v>
      </c>
      <c r="I345" s="24">
        <v>0.14419999999999999</v>
      </c>
      <c r="J345" s="24">
        <v>16.66</v>
      </c>
      <c r="K345" s="24">
        <v>0.42209999999999998</v>
      </c>
      <c r="L345" s="107">
        <v>97.641800000000003</v>
      </c>
      <c r="N345" s="21">
        <v>6.4931207740947006</v>
      </c>
      <c r="O345" s="21">
        <v>3.1236622020487124</v>
      </c>
      <c r="P345" s="21">
        <v>5.5406598403552572</v>
      </c>
      <c r="Q345" s="21">
        <v>60.373733380580866</v>
      </c>
      <c r="R345" s="21">
        <v>1.3289390404519377</v>
      </c>
      <c r="S345" s="21">
        <v>1.8844388366457809</v>
      </c>
      <c r="T345" s="21">
        <v>4.0453985895384967</v>
      </c>
      <c r="U345" s="21">
        <v>0.1476826523066965</v>
      </c>
      <c r="V345" s="21">
        <v>17.062364683977556</v>
      </c>
      <c r="W345" s="21">
        <v>0.43229436573270869</v>
      </c>
      <c r="X345" s="21">
        <v>100</v>
      </c>
    </row>
    <row r="346" spans="1:24" x14ac:dyDescent="0.35">
      <c r="B346" s="24">
        <v>6.34</v>
      </c>
      <c r="C346" s="24">
        <v>3.48</v>
      </c>
      <c r="D346" s="24">
        <v>3.84</v>
      </c>
      <c r="E346" s="24">
        <v>62.03</v>
      </c>
      <c r="F346" s="24">
        <v>1.0088999999999999</v>
      </c>
      <c r="G346" s="24">
        <v>1.282</v>
      </c>
      <c r="H346" s="24">
        <v>2.77</v>
      </c>
      <c r="I346" s="24">
        <v>0.20080000000000001</v>
      </c>
      <c r="J346" s="24">
        <v>16.48</v>
      </c>
      <c r="K346" s="24">
        <v>0.27639999999999998</v>
      </c>
      <c r="L346" s="107">
        <v>97.431699999999992</v>
      </c>
      <c r="N346" s="21">
        <v>6.5071224252476352</v>
      </c>
      <c r="O346" s="21">
        <v>3.5717328138583233</v>
      </c>
      <c r="P346" s="21">
        <v>3.9412224152919428</v>
      </c>
      <c r="Q346" s="21">
        <v>63.665111047020638</v>
      </c>
      <c r="R346" s="21">
        <v>1.035494608017719</v>
      </c>
      <c r="S346" s="21">
        <v>1.315793525105279</v>
      </c>
      <c r="T346" s="21">
        <v>2.8430172110309071</v>
      </c>
      <c r="U346" s="21">
        <v>0.20609308879964119</v>
      </c>
      <c r="V346" s="21">
        <v>16.914412865627924</v>
      </c>
      <c r="W346" s="21">
        <v>0.2836859051007013</v>
      </c>
      <c r="X346" s="21">
        <v>100</v>
      </c>
    </row>
    <row r="347" spans="1:24" x14ac:dyDescent="0.35">
      <c r="A347" s="22"/>
      <c r="B347" s="25">
        <v>6.13</v>
      </c>
      <c r="C347" s="25">
        <v>3.09</v>
      </c>
      <c r="D347" s="25">
        <v>4.67</v>
      </c>
      <c r="E347" s="25">
        <v>61.44</v>
      </c>
      <c r="F347" s="25">
        <v>1.1275999999999999</v>
      </c>
      <c r="G347" s="25">
        <v>1.4864999999999999</v>
      </c>
      <c r="H347" s="25">
        <v>3.37</v>
      </c>
      <c r="I347" s="25">
        <v>0.18099999999999999</v>
      </c>
      <c r="J347" s="25">
        <v>17.12</v>
      </c>
      <c r="K347" s="25">
        <v>0.31590000000000001</v>
      </c>
      <c r="L347" s="108">
        <v>98.615100000000012</v>
      </c>
      <c r="M347" s="22"/>
      <c r="N347" s="23">
        <v>6.2160865830892016</v>
      </c>
      <c r="O347" s="23">
        <v>3.1333943787513268</v>
      </c>
      <c r="P347" s="23">
        <v>4.735583090216406</v>
      </c>
      <c r="Q347" s="23">
        <v>62.302831919249677</v>
      </c>
      <c r="R347" s="23">
        <v>1.1434354373721669</v>
      </c>
      <c r="S347" s="23">
        <v>1.5073756453119247</v>
      </c>
      <c r="T347" s="23">
        <v>3.4173265554666572</v>
      </c>
      <c r="U347" s="23">
        <v>0.18354187137669584</v>
      </c>
      <c r="V347" s="23">
        <v>17.360424519165928</v>
      </c>
      <c r="W347" s="23">
        <v>0.32033633794418903</v>
      </c>
      <c r="X347" s="23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7A35-D07F-4F4A-B8D9-E3B2A3D8ACCB}">
  <dimension ref="A1:W186"/>
  <sheetViews>
    <sheetView topLeftCell="A3" workbookViewId="0">
      <pane xSplit="1" topLeftCell="F1" activePane="topRight" state="frozen"/>
      <selection pane="topRight" activeCell="B25" sqref="A25:XFD26"/>
    </sheetView>
  </sheetViews>
  <sheetFormatPr baseColWidth="10" defaultColWidth="9" defaultRowHeight="13.5" x14ac:dyDescent="0.35"/>
  <cols>
    <col min="1" max="2" width="9" style="1"/>
    <col min="3" max="13" width="5.6640625" style="1" customWidth="1"/>
    <col min="14" max="14" width="11.46484375" style="34" customWidth="1"/>
    <col min="15" max="17" width="5.6640625" style="1" customWidth="1"/>
    <col min="18" max="18" width="5.6640625" style="34" customWidth="1"/>
    <col min="19" max="20" width="9" style="1"/>
    <col min="21" max="21" width="10.6640625" style="1" customWidth="1"/>
    <col min="22" max="22" width="15.46484375" style="1" customWidth="1"/>
    <col min="23" max="16384" width="9" style="1"/>
  </cols>
  <sheetData>
    <row r="1" spans="1:23" ht="23" customHeight="1" x14ac:dyDescent="0.35">
      <c r="A1" s="82" t="s">
        <v>266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58"/>
      <c r="N1" s="58"/>
      <c r="O1" s="58"/>
      <c r="P1" s="58"/>
      <c r="Q1" s="58"/>
      <c r="R1" s="58"/>
      <c r="S1" s="58"/>
      <c r="T1" s="58"/>
    </row>
    <row r="2" spans="1:23" ht="57.75" customHeight="1" x14ac:dyDescent="0.35">
      <c r="A2" s="27" t="s">
        <v>72</v>
      </c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2"/>
      <c r="O2" s="28" t="s">
        <v>21</v>
      </c>
      <c r="P2" s="28"/>
      <c r="Q2" s="28"/>
      <c r="R2" s="27"/>
      <c r="S2" s="134" t="s">
        <v>283</v>
      </c>
      <c r="T2" s="134"/>
      <c r="U2" s="74" t="s">
        <v>257</v>
      </c>
      <c r="V2" s="76" t="s">
        <v>269</v>
      </c>
      <c r="W2" s="78"/>
    </row>
    <row r="3" spans="1:23" ht="50.75" customHeight="1" x14ac:dyDescent="0.4">
      <c r="A3" s="2" t="s">
        <v>0</v>
      </c>
      <c r="B3" s="100"/>
      <c r="C3" s="19" t="s">
        <v>65</v>
      </c>
      <c r="D3" s="19" t="s">
        <v>66</v>
      </c>
      <c r="E3" s="19" t="s">
        <v>284</v>
      </c>
      <c r="F3" s="19" t="s">
        <v>67</v>
      </c>
      <c r="G3" s="19" t="s">
        <v>68</v>
      </c>
      <c r="H3" s="19" t="s">
        <v>18</v>
      </c>
      <c r="I3" s="19" t="s">
        <v>19</v>
      </c>
      <c r="J3" s="19" t="s">
        <v>20</v>
      </c>
      <c r="K3" s="19" t="s">
        <v>69</v>
      </c>
      <c r="L3" s="19" t="s">
        <v>70</v>
      </c>
      <c r="M3" s="3" t="s">
        <v>1</v>
      </c>
      <c r="N3" s="84" t="s">
        <v>270</v>
      </c>
      <c r="O3" s="4" t="s">
        <v>22</v>
      </c>
      <c r="P3" s="5" t="s">
        <v>271</v>
      </c>
      <c r="Q3" s="5" t="s">
        <v>71</v>
      </c>
      <c r="R3" s="5" t="s">
        <v>23</v>
      </c>
      <c r="S3" s="31"/>
      <c r="T3" s="30"/>
      <c r="U3" s="75"/>
      <c r="V3" s="77"/>
    </row>
    <row r="4" spans="1:23" ht="15" customHeight="1" x14ac:dyDescent="0.35">
      <c r="A4" s="91"/>
      <c r="B4" s="92"/>
      <c r="C4" s="18" t="s">
        <v>276</v>
      </c>
      <c r="D4" s="18" t="s">
        <v>276</v>
      </c>
      <c r="E4" s="18" t="s">
        <v>276</v>
      </c>
      <c r="F4" s="18" t="s">
        <v>276</v>
      </c>
      <c r="G4" s="18" t="s">
        <v>276</v>
      </c>
      <c r="H4" s="18" t="s">
        <v>276</v>
      </c>
      <c r="I4" s="18" t="s">
        <v>276</v>
      </c>
      <c r="J4" s="18" t="s">
        <v>276</v>
      </c>
      <c r="K4" s="18" t="s">
        <v>276</v>
      </c>
      <c r="L4" s="18" t="s">
        <v>276</v>
      </c>
      <c r="M4" s="18" t="s">
        <v>276</v>
      </c>
      <c r="N4" s="93"/>
      <c r="O4" s="94"/>
      <c r="P4" s="94"/>
      <c r="Q4" s="94"/>
      <c r="R4" s="95"/>
      <c r="S4" s="96"/>
      <c r="T4" s="97"/>
      <c r="U4" s="98"/>
      <c r="V4" s="99"/>
    </row>
    <row r="5" spans="1:23" ht="14.25" customHeight="1" x14ac:dyDescent="0.35">
      <c r="A5" s="133" t="s">
        <v>124</v>
      </c>
      <c r="B5" s="26" t="s">
        <v>24</v>
      </c>
      <c r="C5" s="6">
        <v>5.104000000000001</v>
      </c>
      <c r="D5" s="6">
        <v>2.6369999999999996</v>
      </c>
      <c r="E5" s="6">
        <v>10.122000000000002</v>
      </c>
      <c r="F5" s="6">
        <v>49.934000000000005</v>
      </c>
      <c r="G5" s="6">
        <v>2.0039999999999996</v>
      </c>
      <c r="H5" s="6">
        <v>4.0210000000000008</v>
      </c>
      <c r="I5" s="6">
        <v>8.291999999999998</v>
      </c>
      <c r="J5" s="6">
        <v>0.18107999999999999</v>
      </c>
      <c r="K5" s="6">
        <v>16.661999999999999</v>
      </c>
      <c r="L5" s="6">
        <v>0.93354999999999999</v>
      </c>
      <c r="M5" s="7">
        <v>98.957079999999991</v>
      </c>
      <c r="N5" s="14">
        <v>10</v>
      </c>
      <c r="O5" s="8"/>
      <c r="P5" s="8"/>
      <c r="Q5" s="8"/>
      <c r="R5" s="36"/>
      <c r="S5" s="143" t="s">
        <v>206</v>
      </c>
      <c r="T5" s="144"/>
      <c r="U5" s="129" t="s">
        <v>258</v>
      </c>
      <c r="V5" s="128">
        <v>3518</v>
      </c>
      <c r="W5" s="20"/>
    </row>
    <row r="6" spans="1:23" ht="20.25" x14ac:dyDescent="0.35">
      <c r="A6" s="130"/>
      <c r="B6" s="26" t="s">
        <v>25</v>
      </c>
      <c r="C6" s="9">
        <v>0.25369272752682531</v>
      </c>
      <c r="D6" s="9">
        <v>5.6184220797895548E-2</v>
      </c>
      <c r="E6" s="9">
        <v>0.51157273839275952</v>
      </c>
      <c r="F6" s="9">
        <v>0.33840147097132367</v>
      </c>
      <c r="G6" s="9">
        <v>2.4129281427805134E-2</v>
      </c>
      <c r="H6" s="9">
        <v>0.10979273402390725</v>
      </c>
      <c r="I6" s="9">
        <v>0.13669105473455254</v>
      </c>
      <c r="J6" s="9">
        <v>4.1301971973368247E-2</v>
      </c>
      <c r="K6" s="9">
        <v>0.16470849671127666</v>
      </c>
      <c r="L6" s="9">
        <v>2.975904157656219E-2</v>
      </c>
      <c r="M6" s="10">
        <v>0.50263782808521473</v>
      </c>
      <c r="N6" s="14"/>
      <c r="O6" s="8"/>
      <c r="P6" s="8"/>
      <c r="Q6" s="8"/>
      <c r="R6" s="14"/>
      <c r="S6" s="139"/>
      <c r="T6" s="140"/>
      <c r="U6" s="124"/>
      <c r="V6" s="124"/>
      <c r="W6" s="20"/>
    </row>
    <row r="7" spans="1:23" ht="14.25" customHeight="1" x14ac:dyDescent="0.35">
      <c r="A7" s="130" t="s">
        <v>125</v>
      </c>
      <c r="B7" s="26" t="s">
        <v>24</v>
      </c>
      <c r="C7" s="9">
        <v>2.7660000000000005</v>
      </c>
      <c r="D7" s="9">
        <v>1.407</v>
      </c>
      <c r="E7" s="9">
        <v>10.911999999999999</v>
      </c>
      <c r="F7" s="9">
        <v>48.472000000000001</v>
      </c>
      <c r="G7" s="9">
        <v>1.4018799999999998</v>
      </c>
      <c r="H7" s="9">
        <v>6.3839999999999995</v>
      </c>
      <c r="I7" s="9">
        <v>12.434000000000001</v>
      </c>
      <c r="J7" s="9">
        <v>0.22254000000000002</v>
      </c>
      <c r="K7" s="9">
        <v>14.857000000000003</v>
      </c>
      <c r="L7" s="9">
        <v>0.36294999999999999</v>
      </c>
      <c r="M7" s="10">
        <v>98.856419999999986</v>
      </c>
      <c r="N7" s="14">
        <v>10</v>
      </c>
      <c r="O7" s="8"/>
      <c r="P7" s="8"/>
      <c r="Q7" s="8"/>
      <c r="R7" s="14"/>
      <c r="S7" s="139" t="s">
        <v>207</v>
      </c>
      <c r="T7" s="140"/>
      <c r="U7" s="124" t="s">
        <v>8</v>
      </c>
      <c r="V7" s="124"/>
      <c r="W7" s="20"/>
    </row>
    <row r="8" spans="1:23" ht="20.25" x14ac:dyDescent="0.35">
      <c r="A8" s="130"/>
      <c r="B8" s="26" t="s">
        <v>25</v>
      </c>
      <c r="C8" s="9">
        <v>0.15543487382180365</v>
      </c>
      <c r="D8" s="9">
        <v>4.1646661864361258E-2</v>
      </c>
      <c r="E8" s="9">
        <v>0.39211109536853361</v>
      </c>
      <c r="F8" s="9">
        <v>0.36961842185932492</v>
      </c>
      <c r="G8" s="9">
        <v>6.2651235688798129E-2</v>
      </c>
      <c r="H8" s="9">
        <v>0.13753383422109466</v>
      </c>
      <c r="I8" s="9">
        <v>0.17244644901469464</v>
      </c>
      <c r="J8" s="9">
        <v>6.7135852319507069E-2</v>
      </c>
      <c r="K8" s="9">
        <v>0.36609197387177644</v>
      </c>
      <c r="L8" s="9">
        <v>4.2839785506258159E-2</v>
      </c>
      <c r="M8" s="10">
        <v>0.81476504970587738</v>
      </c>
      <c r="N8" s="14"/>
      <c r="O8" s="8"/>
      <c r="P8" s="8"/>
      <c r="Q8" s="8"/>
      <c r="R8" s="14"/>
      <c r="S8" s="139"/>
      <c r="T8" s="140"/>
      <c r="U8" s="124"/>
      <c r="V8" s="124"/>
      <c r="W8" s="20"/>
    </row>
    <row r="9" spans="1:23" ht="15" customHeight="1" x14ac:dyDescent="0.35">
      <c r="A9" s="131" t="s">
        <v>126</v>
      </c>
      <c r="B9" s="26" t="s">
        <v>24</v>
      </c>
      <c r="C9" s="9">
        <v>5.0080000000000009</v>
      </c>
      <c r="D9" s="9">
        <v>2.8039999999999994</v>
      </c>
      <c r="E9" s="9">
        <v>10.562000000000001</v>
      </c>
      <c r="F9" s="9">
        <v>50.565000000000005</v>
      </c>
      <c r="G9" s="9">
        <v>2.113</v>
      </c>
      <c r="H9" s="9">
        <v>3.6440000000000006</v>
      </c>
      <c r="I9" s="9">
        <v>7.7040000000000006</v>
      </c>
      <c r="J9" s="9">
        <v>0.21487000000000003</v>
      </c>
      <c r="K9" s="9">
        <v>16.177</v>
      </c>
      <c r="L9" s="9">
        <v>0.88566999999999996</v>
      </c>
      <c r="M9" s="10">
        <v>99.677540000000008</v>
      </c>
      <c r="N9" s="85">
        <v>20</v>
      </c>
      <c r="O9" s="8"/>
      <c r="P9" s="8"/>
      <c r="Q9" s="8"/>
      <c r="R9" s="14"/>
      <c r="S9" s="135" t="s">
        <v>26</v>
      </c>
      <c r="T9" s="136"/>
      <c r="U9" s="124" t="s">
        <v>259</v>
      </c>
      <c r="V9" s="127">
        <v>8008</v>
      </c>
      <c r="W9" s="20"/>
    </row>
    <row r="10" spans="1:23" ht="20.25" x14ac:dyDescent="0.35">
      <c r="A10" s="131"/>
      <c r="B10" s="26" t="s">
        <v>25</v>
      </c>
      <c r="C10" s="9">
        <v>0.8255072514655557</v>
      </c>
      <c r="D10" s="9">
        <v>0.52481107711887187</v>
      </c>
      <c r="E10" s="9">
        <v>0.72758046519497332</v>
      </c>
      <c r="F10" s="9">
        <v>0.83222926862467173</v>
      </c>
      <c r="G10" s="9">
        <v>0.20210283411064658</v>
      </c>
      <c r="H10" s="9">
        <v>0.35315089629725643</v>
      </c>
      <c r="I10" s="9">
        <v>0.67383149888446825</v>
      </c>
      <c r="J10" s="9">
        <v>7.4273145288933931E-2</v>
      </c>
      <c r="K10" s="9">
        <v>0.74871816385666012</v>
      </c>
      <c r="L10" s="9">
        <v>0.10237912167798516</v>
      </c>
      <c r="M10" s="10">
        <v>0.78289650401569555</v>
      </c>
      <c r="N10" s="14"/>
      <c r="O10" s="8"/>
      <c r="P10" s="8"/>
      <c r="Q10" s="8"/>
      <c r="R10" s="14"/>
      <c r="S10" s="135"/>
      <c r="T10" s="136"/>
      <c r="U10" s="124"/>
      <c r="V10" s="124"/>
      <c r="W10" s="20"/>
    </row>
    <row r="11" spans="1:23" ht="15" customHeight="1" x14ac:dyDescent="0.35">
      <c r="A11" s="130" t="s">
        <v>127</v>
      </c>
      <c r="B11" s="26" t="s">
        <v>24</v>
      </c>
      <c r="C11" s="9">
        <v>5.0394736842105265</v>
      </c>
      <c r="D11" s="9">
        <v>2.7173684210526319</v>
      </c>
      <c r="E11" s="9">
        <v>10.039473684210526</v>
      </c>
      <c r="F11" s="9">
        <v>50.211578947368423</v>
      </c>
      <c r="G11" s="9">
        <v>2.0331578947368421</v>
      </c>
      <c r="H11" s="9">
        <v>3.9163157894736846</v>
      </c>
      <c r="I11" s="9">
        <v>8.0110526315789468</v>
      </c>
      <c r="J11" s="9">
        <v>0.19632105263157895</v>
      </c>
      <c r="K11" s="9">
        <v>16.528421052631575</v>
      </c>
      <c r="L11" s="9">
        <v>0.94778947368421029</v>
      </c>
      <c r="M11" s="10">
        <v>98.693163157894745</v>
      </c>
      <c r="N11" s="85">
        <v>20</v>
      </c>
      <c r="O11" s="8">
        <v>58</v>
      </c>
      <c r="P11" s="8">
        <v>130</v>
      </c>
      <c r="Q11" s="8">
        <v>21</v>
      </c>
      <c r="R11" s="14">
        <v>27.8</v>
      </c>
      <c r="S11" s="139" t="s">
        <v>208</v>
      </c>
      <c r="T11" s="140"/>
      <c r="U11" s="124" t="s">
        <v>258</v>
      </c>
      <c r="V11" s="127">
        <v>3487</v>
      </c>
      <c r="W11" s="20"/>
    </row>
    <row r="12" spans="1:23" ht="20.25" x14ac:dyDescent="0.35">
      <c r="A12" s="130"/>
      <c r="B12" s="26" t="s">
        <v>25</v>
      </c>
      <c r="C12" s="9">
        <v>0.2660299415941022</v>
      </c>
      <c r="D12" s="9">
        <v>0.30872213513958624</v>
      </c>
      <c r="E12" s="9">
        <v>0.43259518778094158</v>
      </c>
      <c r="F12" s="9">
        <v>0.65323352263009249</v>
      </c>
      <c r="G12" s="9">
        <v>6.3862058948169029E-2</v>
      </c>
      <c r="H12" s="9">
        <v>0.27497899972979334</v>
      </c>
      <c r="I12" s="9">
        <v>0.69361288224005513</v>
      </c>
      <c r="J12" s="9">
        <v>3.431984490620487E-2</v>
      </c>
      <c r="K12" s="9">
        <v>0.38322118878288008</v>
      </c>
      <c r="L12" s="9">
        <v>7.807220229972911E-2</v>
      </c>
      <c r="M12" s="10">
        <v>0.60300858590766515</v>
      </c>
      <c r="N12" s="14"/>
      <c r="O12" s="8"/>
      <c r="P12" s="8"/>
      <c r="Q12" s="8"/>
      <c r="R12" s="14"/>
      <c r="S12" s="139"/>
      <c r="T12" s="140"/>
      <c r="U12" s="124"/>
      <c r="V12" s="124"/>
      <c r="W12" s="20"/>
    </row>
    <row r="13" spans="1:23" ht="15" customHeight="1" x14ac:dyDescent="0.35">
      <c r="A13" s="130" t="s">
        <v>128</v>
      </c>
      <c r="B13" s="26" t="s">
        <v>24</v>
      </c>
      <c r="C13" s="9">
        <v>2.859</v>
      </c>
      <c r="D13" s="9">
        <v>1.4239999999999999</v>
      </c>
      <c r="E13" s="9">
        <v>11.181000000000001</v>
      </c>
      <c r="F13" s="9">
        <v>48.488000000000007</v>
      </c>
      <c r="G13" s="9">
        <v>1.41255</v>
      </c>
      <c r="H13" s="9">
        <v>6.3559999999999999</v>
      </c>
      <c r="I13" s="9">
        <v>12.303000000000001</v>
      </c>
      <c r="J13" s="9">
        <v>0.219</v>
      </c>
      <c r="K13" s="9">
        <v>14.842000000000002</v>
      </c>
      <c r="L13" s="9">
        <v>0.35014000000000001</v>
      </c>
      <c r="M13" s="10">
        <v>99.084549999999993</v>
      </c>
      <c r="N13" s="14">
        <v>10</v>
      </c>
      <c r="O13" s="8"/>
      <c r="P13" s="8"/>
      <c r="Q13" s="8"/>
      <c r="R13" s="14"/>
      <c r="S13" s="139" t="s">
        <v>209</v>
      </c>
      <c r="T13" s="140"/>
      <c r="U13" s="124" t="s">
        <v>8</v>
      </c>
      <c r="V13" s="124"/>
      <c r="W13" s="20"/>
    </row>
    <row r="14" spans="1:23" ht="20.25" x14ac:dyDescent="0.35">
      <c r="A14" s="130"/>
      <c r="B14" s="26" t="s">
        <v>25</v>
      </c>
      <c r="C14" s="9">
        <v>0.14517805160101396</v>
      </c>
      <c r="D14" s="9">
        <v>7.5601293345785817E-2</v>
      </c>
      <c r="E14" s="9">
        <v>0.52226961959849394</v>
      </c>
      <c r="F14" s="9">
        <v>0.45089540546191648</v>
      </c>
      <c r="G14" s="9">
        <v>7.7013609908321526E-2</v>
      </c>
      <c r="H14" s="9">
        <v>0.15181860521322441</v>
      </c>
      <c r="I14" s="9">
        <v>0.32149131662716296</v>
      </c>
      <c r="J14" s="9">
        <v>4.735088876321826E-2</v>
      </c>
      <c r="K14" s="9">
        <v>0.24252376744924975</v>
      </c>
      <c r="L14" s="9">
        <v>5.7531850116068511E-2</v>
      </c>
      <c r="M14" s="10">
        <v>0.68288233775828089</v>
      </c>
      <c r="N14" s="14"/>
      <c r="O14" s="8"/>
      <c r="P14" s="8"/>
      <c r="Q14" s="8"/>
      <c r="R14" s="14"/>
      <c r="S14" s="139"/>
      <c r="T14" s="140"/>
      <c r="U14" s="124"/>
      <c r="V14" s="124"/>
      <c r="W14" s="20"/>
    </row>
    <row r="15" spans="1:23" ht="15" customHeight="1" x14ac:dyDescent="0.35">
      <c r="A15" s="131" t="s">
        <v>129</v>
      </c>
      <c r="B15" s="26" t="s">
        <v>24</v>
      </c>
      <c r="C15" s="9">
        <v>5.44</v>
      </c>
      <c r="D15" s="9">
        <v>2.8966666666666665</v>
      </c>
      <c r="E15" s="9">
        <v>10.606666666666667</v>
      </c>
      <c r="F15" s="9">
        <v>50.800000000000004</v>
      </c>
      <c r="G15" s="9">
        <v>2.0966666666666667</v>
      </c>
      <c r="H15" s="9">
        <v>3.3833333333333333</v>
      </c>
      <c r="I15" s="9">
        <v>7.3833333333333337</v>
      </c>
      <c r="J15" s="9">
        <v>0.24850000000000003</v>
      </c>
      <c r="K15" s="9">
        <v>16.123333333333335</v>
      </c>
      <c r="L15" s="9">
        <v>1.0830333333333335</v>
      </c>
      <c r="M15" s="10">
        <v>100.06153333333334</v>
      </c>
      <c r="N15" s="14">
        <v>3</v>
      </c>
      <c r="O15" s="8"/>
      <c r="P15" s="8"/>
      <c r="Q15" s="8"/>
      <c r="R15" s="14"/>
      <c r="S15" s="135" t="s">
        <v>210</v>
      </c>
      <c r="T15" s="136"/>
      <c r="U15" s="124"/>
      <c r="V15" s="124"/>
      <c r="W15" s="20"/>
    </row>
    <row r="16" spans="1:23" ht="20.25" x14ac:dyDescent="0.35">
      <c r="A16" s="131"/>
      <c r="B16" s="26" t="s">
        <v>25</v>
      </c>
      <c r="C16" s="9">
        <v>0.26514147167125679</v>
      </c>
      <c r="D16" s="9">
        <v>7.5055534994651285E-2</v>
      </c>
      <c r="E16" s="9">
        <v>0.49722563623905608</v>
      </c>
      <c r="F16" s="9">
        <v>0.36345563690772559</v>
      </c>
      <c r="G16" s="9">
        <v>8.3864970836060829E-2</v>
      </c>
      <c r="H16" s="9">
        <v>5.6862407030773408E-2</v>
      </c>
      <c r="I16" s="9">
        <v>8.1445278152470879E-2</v>
      </c>
      <c r="J16" s="9">
        <v>7.5344210129245942E-2</v>
      </c>
      <c r="K16" s="9">
        <v>0.11372481406154608</v>
      </c>
      <c r="L16" s="9">
        <v>2.8451069107036014E-2</v>
      </c>
      <c r="M16" s="10">
        <v>0.62352318588271305</v>
      </c>
      <c r="N16" s="14"/>
      <c r="O16" s="8"/>
      <c r="P16" s="8"/>
      <c r="Q16" s="8"/>
      <c r="R16" s="14"/>
      <c r="S16" s="135"/>
      <c r="T16" s="136"/>
      <c r="U16" s="124"/>
      <c r="V16" s="124"/>
      <c r="W16" s="20"/>
    </row>
    <row r="17" spans="1:23" ht="15" customHeight="1" x14ac:dyDescent="0.35">
      <c r="A17" s="131" t="s">
        <v>130</v>
      </c>
      <c r="B17" s="26" t="s">
        <v>24</v>
      </c>
      <c r="C17" s="9">
        <v>5.0266666666666673</v>
      </c>
      <c r="D17" s="9">
        <v>1.7176</v>
      </c>
      <c r="E17" s="9">
        <v>5.856533333333334</v>
      </c>
      <c r="F17" s="9">
        <v>54.533333333333331</v>
      </c>
      <c r="G17" s="9">
        <v>1.1568333333333332</v>
      </c>
      <c r="H17" s="9">
        <v>1.6028</v>
      </c>
      <c r="I17" s="9">
        <v>8.2900000000000009</v>
      </c>
      <c r="J17" s="9">
        <v>0.11696666666666666</v>
      </c>
      <c r="K17" s="9">
        <v>21.810000000000002</v>
      </c>
      <c r="L17" s="9">
        <v>0.59906666666666675</v>
      </c>
      <c r="M17" s="10">
        <v>100.70979999999999</v>
      </c>
      <c r="N17" s="14">
        <v>3</v>
      </c>
      <c r="O17" s="8"/>
      <c r="P17" s="8"/>
      <c r="Q17" s="8"/>
      <c r="R17" s="14"/>
      <c r="S17" s="135" t="s">
        <v>211</v>
      </c>
      <c r="T17" s="136"/>
      <c r="U17" s="124"/>
      <c r="V17" s="124"/>
      <c r="W17" s="20"/>
    </row>
    <row r="18" spans="1:23" ht="20.25" x14ac:dyDescent="0.35">
      <c r="A18" s="131"/>
      <c r="B18" s="26" t="s">
        <v>25</v>
      </c>
      <c r="C18" s="9">
        <v>0.49722563623905525</v>
      </c>
      <c r="D18" s="9">
        <v>1.1954903931023451</v>
      </c>
      <c r="E18" s="9">
        <v>4.5577187334601206</v>
      </c>
      <c r="F18" s="9">
        <v>1.0327310072489022</v>
      </c>
      <c r="G18" s="9">
        <v>0.95025576732442607</v>
      </c>
      <c r="H18" s="9">
        <v>1.5181355407209198</v>
      </c>
      <c r="I18" s="9">
        <v>2.1786922683114236</v>
      </c>
      <c r="J18" s="9">
        <v>0.11297828699946433</v>
      </c>
      <c r="K18" s="9">
        <v>5.4807937381368266</v>
      </c>
      <c r="L18" s="9">
        <v>0.56541577916904062</v>
      </c>
      <c r="M18" s="10">
        <v>0.93378295658038168</v>
      </c>
      <c r="N18" s="14"/>
      <c r="O18" s="8"/>
      <c r="P18" s="8"/>
      <c r="Q18" s="8"/>
      <c r="R18" s="14"/>
      <c r="S18" s="135"/>
      <c r="T18" s="136"/>
      <c r="U18" s="124"/>
      <c r="V18" s="124"/>
      <c r="W18" s="20"/>
    </row>
    <row r="19" spans="1:23" ht="15" customHeight="1" x14ac:dyDescent="0.35">
      <c r="A19" s="131" t="s">
        <v>131</v>
      </c>
      <c r="B19" s="26" t="s">
        <v>24</v>
      </c>
      <c r="C19" s="9">
        <v>6.4850000000000003</v>
      </c>
      <c r="D19" s="9">
        <v>3.0250000000000004</v>
      </c>
      <c r="E19" s="9">
        <v>6.7549999999999999</v>
      </c>
      <c r="F19" s="9">
        <v>56.215000000000003</v>
      </c>
      <c r="G19" s="9">
        <v>1.6805499999999998</v>
      </c>
      <c r="H19" s="9">
        <v>1.7771499999999998</v>
      </c>
      <c r="I19" s="9">
        <v>4.8499999999999996</v>
      </c>
      <c r="J19" s="9">
        <v>0.19475000000000001</v>
      </c>
      <c r="K19" s="9">
        <v>16.880000000000003</v>
      </c>
      <c r="L19" s="9">
        <v>0.75180000000000002</v>
      </c>
      <c r="M19" s="10">
        <v>98.614249999999998</v>
      </c>
      <c r="N19" s="14">
        <v>2</v>
      </c>
      <c r="O19" s="8"/>
      <c r="P19" s="8"/>
      <c r="Q19" s="8"/>
      <c r="R19" s="14"/>
      <c r="S19" s="141"/>
      <c r="T19" s="142"/>
      <c r="U19" s="124"/>
      <c r="V19" s="124"/>
      <c r="W19" s="20"/>
    </row>
    <row r="20" spans="1:23" ht="20.25" x14ac:dyDescent="0.35">
      <c r="A20" s="131"/>
      <c r="B20" s="26" t="s">
        <v>25</v>
      </c>
      <c r="C20" s="9">
        <v>7.0710678118653244E-3</v>
      </c>
      <c r="D20" s="9">
        <v>0.43133513652379174</v>
      </c>
      <c r="E20" s="9">
        <v>3.4011836175072956</v>
      </c>
      <c r="F20" s="9">
        <v>6.2861792847484033</v>
      </c>
      <c r="G20" s="9">
        <v>0.46591265812381671</v>
      </c>
      <c r="H20" s="9">
        <v>1.389959799778397</v>
      </c>
      <c r="I20" s="9">
        <v>1.2586500705120556</v>
      </c>
      <c r="J20" s="9">
        <v>7.7003928471214969E-2</v>
      </c>
      <c r="K20" s="9">
        <v>0.53740115370177721</v>
      </c>
      <c r="L20" s="9">
        <v>0.27662017280017764</v>
      </c>
      <c r="M20" s="10">
        <v>0.4841560130784337</v>
      </c>
      <c r="N20" s="14"/>
      <c r="O20" s="8"/>
      <c r="P20" s="8"/>
      <c r="Q20" s="8"/>
      <c r="R20" s="14"/>
      <c r="S20" s="141"/>
      <c r="T20" s="142"/>
      <c r="U20" s="124"/>
      <c r="V20" s="124"/>
      <c r="W20" s="20"/>
    </row>
    <row r="21" spans="1:23" ht="15" customHeight="1" x14ac:dyDescent="0.35">
      <c r="A21" s="131" t="s">
        <v>132</v>
      </c>
      <c r="B21" s="26" t="s">
        <v>24</v>
      </c>
      <c r="C21" s="9">
        <v>5.1800000000000006</v>
      </c>
      <c r="D21" s="9">
        <v>3.8049999999999997</v>
      </c>
      <c r="E21" s="9">
        <v>9.0449999999999999</v>
      </c>
      <c r="F21" s="9">
        <v>52.147499999999994</v>
      </c>
      <c r="G21" s="9">
        <v>1.72075</v>
      </c>
      <c r="H21" s="9">
        <v>2.7875000000000001</v>
      </c>
      <c r="I21" s="9">
        <v>6.1049999999999995</v>
      </c>
      <c r="J21" s="9">
        <v>0.16547499999999998</v>
      </c>
      <c r="K21" s="9">
        <v>16.2925</v>
      </c>
      <c r="L21" s="9">
        <v>0.75889999999999991</v>
      </c>
      <c r="M21" s="10">
        <v>98.007625000000004</v>
      </c>
      <c r="N21" s="14">
        <v>6</v>
      </c>
      <c r="O21" s="8"/>
      <c r="P21" s="8"/>
      <c r="Q21" s="8"/>
      <c r="R21" s="14"/>
      <c r="S21" s="139" t="s">
        <v>27</v>
      </c>
      <c r="T21" s="140"/>
      <c r="U21" s="124"/>
      <c r="V21" s="124"/>
      <c r="W21" s="20"/>
    </row>
    <row r="22" spans="1:23" ht="20.25" x14ac:dyDescent="0.35">
      <c r="A22" s="131"/>
      <c r="B22" s="26" t="s">
        <v>25</v>
      </c>
      <c r="C22" s="9">
        <v>0.69055533208183728</v>
      </c>
      <c r="D22" s="9">
        <v>2.1444579734748839</v>
      </c>
      <c r="E22" s="9">
        <v>1.5362399986113298</v>
      </c>
      <c r="F22" s="9">
        <v>1.3887974414338951</v>
      </c>
      <c r="G22" s="9">
        <v>0.76280332764524972</v>
      </c>
      <c r="H22" s="9">
        <v>0.80101498113331115</v>
      </c>
      <c r="I22" s="9">
        <v>1.5239094461286089</v>
      </c>
      <c r="J22" s="9">
        <v>5.1742141110188683E-2</v>
      </c>
      <c r="K22" s="9">
        <v>1.0556001452570321</v>
      </c>
      <c r="L22" s="9">
        <v>0.19084283236911689</v>
      </c>
      <c r="M22" s="10">
        <v>1.1225163736741863</v>
      </c>
      <c r="N22" s="14"/>
      <c r="O22" s="8"/>
      <c r="P22" s="8"/>
      <c r="Q22" s="8"/>
      <c r="R22" s="14"/>
      <c r="S22" s="139"/>
      <c r="T22" s="140"/>
      <c r="U22" s="124"/>
      <c r="V22" s="124"/>
      <c r="W22" s="20"/>
    </row>
    <row r="23" spans="1:23" ht="15" customHeight="1" x14ac:dyDescent="0.35">
      <c r="A23" s="131" t="s">
        <v>133</v>
      </c>
      <c r="B23" s="26" t="s">
        <v>24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14">
        <v>0</v>
      </c>
      <c r="O23" s="8"/>
      <c r="P23" s="8"/>
      <c r="Q23" s="8"/>
      <c r="R23" s="14"/>
      <c r="S23" s="139" t="s">
        <v>28</v>
      </c>
      <c r="T23" s="140"/>
      <c r="U23" s="124"/>
      <c r="V23" s="124"/>
      <c r="W23" s="20"/>
    </row>
    <row r="24" spans="1:23" ht="20.25" x14ac:dyDescent="0.35">
      <c r="A24" s="131"/>
      <c r="B24" s="26" t="s">
        <v>25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14"/>
      <c r="O24" s="8"/>
      <c r="P24" s="8"/>
      <c r="Q24" s="8"/>
      <c r="R24" s="14"/>
      <c r="S24" s="139"/>
      <c r="T24" s="140"/>
      <c r="U24" s="124"/>
      <c r="V24" s="124"/>
      <c r="W24" s="20"/>
    </row>
    <row r="25" spans="1:23" ht="14.25" customHeight="1" x14ac:dyDescent="0.35">
      <c r="A25" s="131" t="s">
        <v>134</v>
      </c>
      <c r="B25" s="26" t="s">
        <v>24</v>
      </c>
      <c r="C25" s="11">
        <v>5.1292857142857136</v>
      </c>
      <c r="D25" s="11">
        <v>2.5385714285714278</v>
      </c>
      <c r="E25" s="11">
        <v>10.037857142857144</v>
      </c>
      <c r="F25" s="11">
        <v>50.041428571428575</v>
      </c>
      <c r="G25" s="11">
        <v>2.0542857142857143</v>
      </c>
      <c r="H25" s="11">
        <v>3.5757142857142847</v>
      </c>
      <c r="I25" s="11">
        <v>7.6764285714285707</v>
      </c>
      <c r="J25" s="11">
        <v>0.2036428571428571</v>
      </c>
      <c r="K25" s="11">
        <v>16.09714285714286</v>
      </c>
      <c r="L25" s="11">
        <v>0.89527857142857148</v>
      </c>
      <c r="M25" s="12">
        <v>98.249649999999988</v>
      </c>
      <c r="N25" s="14">
        <v>14</v>
      </c>
      <c r="O25" s="8"/>
      <c r="P25" s="8"/>
      <c r="Q25" s="8"/>
      <c r="R25" s="14"/>
      <c r="S25" s="139" t="s">
        <v>29</v>
      </c>
      <c r="T25" s="140"/>
      <c r="U25" s="124" t="s">
        <v>9</v>
      </c>
      <c r="V25" s="124"/>
      <c r="W25" s="20"/>
    </row>
    <row r="26" spans="1:23" ht="20.25" x14ac:dyDescent="0.35">
      <c r="A26" s="131"/>
      <c r="B26" s="26" t="s">
        <v>25</v>
      </c>
      <c r="C26" s="11">
        <v>0.44561909028493568</v>
      </c>
      <c r="D26" s="11">
        <v>0.23569397181864526</v>
      </c>
      <c r="E26" s="11">
        <v>0.67356889398565223</v>
      </c>
      <c r="F26" s="11">
        <v>0.83652079051690742</v>
      </c>
      <c r="G26" s="11">
        <v>0.20402542397057685</v>
      </c>
      <c r="H26" s="11">
        <v>0.40263964201092917</v>
      </c>
      <c r="I26" s="11">
        <v>0.77662590878607851</v>
      </c>
      <c r="J26" s="11">
        <v>3.5041156335980907E-2</v>
      </c>
      <c r="K26" s="11">
        <v>0.60100465339845199</v>
      </c>
      <c r="L26" s="11">
        <v>9.8938669258916381E-2</v>
      </c>
      <c r="M26" s="12">
        <v>1.3986998796959762</v>
      </c>
      <c r="N26" s="14"/>
      <c r="O26" s="8"/>
      <c r="P26" s="8"/>
      <c r="Q26" s="8"/>
      <c r="R26" s="14"/>
      <c r="S26" s="139"/>
      <c r="T26" s="140"/>
      <c r="U26" s="124"/>
      <c r="V26" s="124"/>
      <c r="W26" s="20"/>
    </row>
    <row r="27" spans="1:23" ht="14.25" customHeight="1" x14ac:dyDescent="0.35">
      <c r="A27" s="131" t="s">
        <v>135</v>
      </c>
      <c r="B27" s="26" t="s">
        <v>24</v>
      </c>
      <c r="C27" s="11">
        <v>5.0112499999999995</v>
      </c>
      <c r="D27" s="11">
        <v>2.6387499999999999</v>
      </c>
      <c r="E27" s="11">
        <v>10.24</v>
      </c>
      <c r="F27" s="11">
        <v>50.311250000000008</v>
      </c>
      <c r="G27" s="11">
        <v>2.17</v>
      </c>
      <c r="H27" s="11">
        <v>4.0287500000000005</v>
      </c>
      <c r="I27" s="11">
        <v>8.2374999999999989</v>
      </c>
      <c r="J27" s="11">
        <v>0.17024999999999998</v>
      </c>
      <c r="K27" s="11">
        <v>15.815</v>
      </c>
      <c r="L27" s="11">
        <v>0.80263750000000011</v>
      </c>
      <c r="M27" s="12">
        <v>99.425387499999999</v>
      </c>
      <c r="N27" s="14">
        <v>8</v>
      </c>
      <c r="O27" s="8"/>
      <c r="P27" s="8"/>
      <c r="Q27" s="8"/>
      <c r="R27" s="14"/>
      <c r="S27" s="139" t="s">
        <v>30</v>
      </c>
      <c r="T27" s="140"/>
      <c r="U27" s="124"/>
      <c r="V27" s="124"/>
      <c r="W27" s="20"/>
    </row>
    <row r="28" spans="1:23" ht="20.25" x14ac:dyDescent="0.35">
      <c r="A28" s="131"/>
      <c r="B28" s="26" t="s">
        <v>25</v>
      </c>
      <c r="C28" s="11">
        <v>0.65920812885071844</v>
      </c>
      <c r="D28" s="11">
        <v>0.95328660807904864</v>
      </c>
      <c r="E28" s="11">
        <v>0.90099944506087259</v>
      </c>
      <c r="F28" s="11">
        <v>2.5521723939756549</v>
      </c>
      <c r="G28" s="11">
        <v>0.12939419284827716</v>
      </c>
      <c r="H28" s="11">
        <v>1.2640234796643846</v>
      </c>
      <c r="I28" s="11">
        <v>2.0022683564968502</v>
      </c>
      <c r="J28" s="11">
        <v>7.0649739661839669E-2</v>
      </c>
      <c r="K28" s="11">
        <v>1.4789764800602574</v>
      </c>
      <c r="L28" s="11">
        <v>0.13317930917697748</v>
      </c>
      <c r="M28" s="12">
        <v>0.38373683481373139</v>
      </c>
      <c r="N28" s="14"/>
      <c r="O28" s="8"/>
      <c r="P28" s="8"/>
      <c r="Q28" s="8"/>
      <c r="R28" s="14"/>
      <c r="S28" s="139"/>
      <c r="T28" s="140"/>
      <c r="U28" s="124"/>
      <c r="V28" s="124"/>
      <c r="W28" s="20"/>
    </row>
    <row r="29" spans="1:23" ht="14.25" customHeight="1" x14ac:dyDescent="0.35">
      <c r="A29" s="131" t="s">
        <v>136</v>
      </c>
      <c r="B29" s="26" t="s">
        <v>24</v>
      </c>
      <c r="C29" s="11">
        <v>4.1524999999999999</v>
      </c>
      <c r="D29" s="11">
        <v>2.06</v>
      </c>
      <c r="E29" s="11">
        <v>10.904999999999999</v>
      </c>
      <c r="F29" s="11">
        <v>48.8675</v>
      </c>
      <c r="G29" s="11">
        <v>2.0049999999999999</v>
      </c>
      <c r="H29" s="11">
        <v>3.5500000000000003</v>
      </c>
      <c r="I29" s="11">
        <v>9.0299999999999994</v>
      </c>
      <c r="J29" s="11">
        <v>0.1368</v>
      </c>
      <c r="K29" s="11">
        <v>16.612499999999997</v>
      </c>
      <c r="L29" s="11">
        <v>0.80420000000000003</v>
      </c>
      <c r="M29" s="12">
        <v>98.123499999999993</v>
      </c>
      <c r="N29" s="14">
        <v>4</v>
      </c>
      <c r="O29" s="8"/>
      <c r="P29" s="8"/>
      <c r="Q29" s="8"/>
      <c r="R29" s="14"/>
      <c r="S29" s="135" t="s">
        <v>31</v>
      </c>
      <c r="T29" s="136"/>
      <c r="U29" s="124"/>
      <c r="V29" s="124"/>
      <c r="W29" s="20"/>
    </row>
    <row r="30" spans="1:23" ht="20.25" x14ac:dyDescent="0.35">
      <c r="A30" s="131"/>
      <c r="B30" s="26" t="s">
        <v>25</v>
      </c>
      <c r="C30" s="11">
        <v>1.2598511816877436</v>
      </c>
      <c r="D30" s="11">
        <v>0.61497967446087254</v>
      </c>
      <c r="E30" s="11">
        <v>0.83703843002178413</v>
      </c>
      <c r="F30" s="11">
        <v>1.1872201424616509</v>
      </c>
      <c r="G30" s="11">
        <v>0.13428824718989127</v>
      </c>
      <c r="H30" s="11">
        <v>0.53185210976987152</v>
      </c>
      <c r="I30" s="11">
        <v>1.4044453234877683</v>
      </c>
      <c r="J30" s="11">
        <v>2.4675629002452383E-2</v>
      </c>
      <c r="K30" s="11">
        <v>1.3059192164908207</v>
      </c>
      <c r="L30" s="11">
        <v>0.16150428270895276</v>
      </c>
      <c r="M30" s="12">
        <v>1.8511322643182446</v>
      </c>
      <c r="N30" s="14"/>
      <c r="O30" s="8"/>
      <c r="P30" s="8"/>
      <c r="Q30" s="8"/>
      <c r="R30" s="14"/>
      <c r="S30" s="135"/>
      <c r="T30" s="136"/>
      <c r="U30" s="124"/>
      <c r="V30" s="124"/>
      <c r="W30" s="20"/>
    </row>
    <row r="31" spans="1:23" ht="14.25" customHeight="1" x14ac:dyDescent="0.35">
      <c r="A31" s="130" t="s">
        <v>137</v>
      </c>
      <c r="B31" s="26" t="s">
        <v>24</v>
      </c>
      <c r="C31" s="9">
        <v>5.4411500000000004</v>
      </c>
      <c r="D31" s="9">
        <v>3.0664499999999997</v>
      </c>
      <c r="E31" s="9">
        <v>7.7150000000000007</v>
      </c>
      <c r="F31" s="9">
        <v>54.015999999999998</v>
      </c>
      <c r="G31" s="9">
        <v>1.7391700000000003</v>
      </c>
      <c r="H31" s="9">
        <v>3.6015099999999998</v>
      </c>
      <c r="I31" s="9">
        <v>7.0670000000000002</v>
      </c>
      <c r="J31" s="9">
        <v>0.18304000000000004</v>
      </c>
      <c r="K31" s="9">
        <v>15.019</v>
      </c>
      <c r="L31" s="9">
        <v>0.63758000000000004</v>
      </c>
      <c r="M31" s="10">
        <v>97.848320000000001</v>
      </c>
      <c r="N31" s="14">
        <v>10</v>
      </c>
      <c r="O31" s="8"/>
      <c r="P31" s="8"/>
      <c r="Q31" s="8"/>
      <c r="R31" s="14"/>
      <c r="S31" s="135" t="s">
        <v>212</v>
      </c>
      <c r="T31" s="136"/>
      <c r="U31" s="124"/>
      <c r="V31" s="124"/>
      <c r="W31" s="20"/>
    </row>
    <row r="32" spans="1:23" ht="20.25" x14ac:dyDescent="0.35">
      <c r="A32" s="130"/>
      <c r="B32" s="26" t="s">
        <v>25</v>
      </c>
      <c r="C32" s="9">
        <v>1.8855340836366643</v>
      </c>
      <c r="D32" s="9">
        <v>1.3548986934248801</v>
      </c>
      <c r="E32" s="9">
        <v>2.6741322580106837</v>
      </c>
      <c r="F32" s="9">
        <v>6.1406608402968974</v>
      </c>
      <c r="G32" s="9">
        <v>0.39579191797373958</v>
      </c>
      <c r="H32" s="9">
        <v>3.6096881122427558</v>
      </c>
      <c r="I32" s="9">
        <v>6.0906997408617451</v>
      </c>
      <c r="J32" s="9">
        <v>6.4770538570145142E-2</v>
      </c>
      <c r="K32" s="9">
        <v>2.8647065003824443</v>
      </c>
      <c r="L32" s="9">
        <v>0.3843489409956069</v>
      </c>
      <c r="M32" s="10">
        <v>1.4545250708660074</v>
      </c>
      <c r="N32" s="14"/>
      <c r="O32" s="8"/>
      <c r="P32" s="8"/>
      <c r="Q32" s="8"/>
      <c r="R32" s="14"/>
      <c r="S32" s="135"/>
      <c r="T32" s="136"/>
      <c r="U32" s="124"/>
      <c r="V32" s="124"/>
      <c r="W32" s="20"/>
    </row>
    <row r="33" spans="1:23" ht="14.25" customHeight="1" x14ac:dyDescent="0.35">
      <c r="A33" s="131" t="s">
        <v>138</v>
      </c>
      <c r="B33" s="26" t="s">
        <v>24</v>
      </c>
      <c r="C33" s="9">
        <v>2.9450500000000002</v>
      </c>
      <c r="D33" s="9">
        <v>1.6500499999999998</v>
      </c>
      <c r="E33" s="9">
        <v>5.2843</v>
      </c>
      <c r="F33" s="9">
        <v>25.48245</v>
      </c>
      <c r="G33" s="9">
        <v>1.0628</v>
      </c>
      <c r="H33" s="9">
        <v>1.70865</v>
      </c>
      <c r="I33" s="9">
        <v>31.515000000000001</v>
      </c>
      <c r="J33" s="9">
        <v>9.8049999999999998E-2</v>
      </c>
      <c r="K33" s="9">
        <v>7.8457999999999997</v>
      </c>
      <c r="L33" s="9">
        <v>0.4909</v>
      </c>
      <c r="M33" s="10">
        <v>78.08305</v>
      </c>
      <c r="N33" s="14">
        <v>2</v>
      </c>
      <c r="O33" s="8"/>
      <c r="P33" s="8"/>
      <c r="Q33" s="8"/>
      <c r="R33" s="14"/>
      <c r="S33" s="135" t="s">
        <v>32</v>
      </c>
      <c r="T33" s="136"/>
      <c r="U33" s="124"/>
      <c r="V33" s="124"/>
      <c r="W33" s="20"/>
    </row>
    <row r="34" spans="1:23" ht="20.25" x14ac:dyDescent="0.35">
      <c r="A34" s="131"/>
      <c r="B34" s="26" t="s">
        <v>25</v>
      </c>
      <c r="C34" s="9">
        <v>3.9526561961546811</v>
      </c>
      <c r="D34" s="9">
        <v>2.3050973959900261</v>
      </c>
      <c r="E34" s="9">
        <v>7.3902558128930824</v>
      </c>
      <c r="F34" s="9">
        <v>35.959986067919985</v>
      </c>
      <c r="G34" s="9">
        <v>1.4951065781408364</v>
      </c>
      <c r="H34" s="9">
        <v>2.3212194306010798</v>
      </c>
      <c r="I34" s="9">
        <v>34.542166260962837</v>
      </c>
      <c r="J34" s="9">
        <v>0.13866363979068197</v>
      </c>
      <c r="K34" s="9">
        <v>11.065089754719571</v>
      </c>
      <c r="L34" s="9">
        <v>0.6942374377689523</v>
      </c>
      <c r="M34" s="10">
        <v>30.780146053016072</v>
      </c>
      <c r="N34" s="14"/>
      <c r="O34" s="8"/>
      <c r="P34" s="8"/>
      <c r="Q34" s="8"/>
      <c r="R34" s="14"/>
      <c r="S34" s="135"/>
      <c r="T34" s="136"/>
      <c r="U34" s="124"/>
      <c r="V34" s="124"/>
      <c r="W34" s="20"/>
    </row>
    <row r="35" spans="1:23" ht="14.25" customHeight="1" x14ac:dyDescent="0.35">
      <c r="A35" s="131" t="s">
        <v>139</v>
      </c>
      <c r="B35" s="26" t="s">
        <v>24</v>
      </c>
      <c r="C35" s="9">
        <v>5.6749999999999998</v>
      </c>
      <c r="D35" s="9">
        <v>2.895</v>
      </c>
      <c r="E35" s="9">
        <v>9.8790000000000013</v>
      </c>
      <c r="F35" s="9">
        <v>51.25</v>
      </c>
      <c r="G35" s="9">
        <v>1.9583300000000001</v>
      </c>
      <c r="H35" s="9">
        <v>3.0820000000000003</v>
      </c>
      <c r="I35" s="9">
        <v>6.9420000000000002</v>
      </c>
      <c r="J35" s="9">
        <v>0.20447999999999994</v>
      </c>
      <c r="K35" s="9">
        <v>16.07</v>
      </c>
      <c r="L35" s="9">
        <v>0.90468000000000015</v>
      </c>
      <c r="M35" s="10">
        <v>98.860489999999999</v>
      </c>
      <c r="N35" s="14">
        <v>20</v>
      </c>
      <c r="O35" s="8"/>
      <c r="P35" s="8"/>
      <c r="Q35" s="8"/>
      <c r="R35" s="14"/>
      <c r="S35" s="135" t="s">
        <v>33</v>
      </c>
      <c r="T35" s="136"/>
      <c r="U35" s="124" t="s">
        <v>4</v>
      </c>
      <c r="V35" s="124"/>
      <c r="W35" s="20"/>
    </row>
    <row r="36" spans="1:23" ht="20.25" x14ac:dyDescent="0.35">
      <c r="A36" s="131"/>
      <c r="B36" s="26" t="s">
        <v>25</v>
      </c>
      <c r="C36" s="9">
        <v>0.43484991025001318</v>
      </c>
      <c r="D36" s="9">
        <v>0.74106904761522174</v>
      </c>
      <c r="E36" s="9">
        <v>0.78477810027208739</v>
      </c>
      <c r="F36" s="9">
        <v>1.0602725016606711</v>
      </c>
      <c r="G36" s="9">
        <v>0.14071365763295487</v>
      </c>
      <c r="H36" s="9">
        <v>0.39910455327450384</v>
      </c>
      <c r="I36" s="9">
        <v>1.0633051197928907</v>
      </c>
      <c r="J36" s="9">
        <v>5.9290804983197706E-2</v>
      </c>
      <c r="K36" s="9">
        <v>0.86489562632981587</v>
      </c>
      <c r="L36" s="9">
        <v>0.14550050629923231</v>
      </c>
      <c r="M36" s="10">
        <v>0.8141430906856022</v>
      </c>
      <c r="N36" s="14"/>
      <c r="O36" s="8"/>
      <c r="P36" s="8"/>
      <c r="Q36" s="8"/>
      <c r="R36" s="14"/>
      <c r="S36" s="135"/>
      <c r="T36" s="136"/>
      <c r="U36" s="124"/>
      <c r="V36" s="124"/>
      <c r="W36" s="20"/>
    </row>
    <row r="37" spans="1:23" ht="14.25" customHeight="1" x14ac:dyDescent="0.35">
      <c r="A37" s="131" t="s">
        <v>140</v>
      </c>
      <c r="B37" s="26" t="s">
        <v>24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4">
        <v>0</v>
      </c>
      <c r="O37" s="8"/>
      <c r="P37" s="8"/>
      <c r="Q37" s="8"/>
      <c r="R37" s="14"/>
      <c r="S37" s="135" t="s">
        <v>34</v>
      </c>
      <c r="T37" s="136"/>
      <c r="U37" s="124"/>
      <c r="V37" s="124"/>
      <c r="W37" s="20"/>
    </row>
    <row r="38" spans="1:23" ht="20.25" x14ac:dyDescent="0.35">
      <c r="A38" s="131"/>
      <c r="B38" s="26" t="s">
        <v>25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14"/>
      <c r="O38" s="8"/>
      <c r="P38" s="8"/>
      <c r="Q38" s="8"/>
      <c r="R38" s="14"/>
      <c r="S38" s="135"/>
      <c r="T38" s="136"/>
      <c r="U38" s="124"/>
      <c r="V38" s="124"/>
      <c r="W38" s="20"/>
    </row>
    <row r="39" spans="1:23" ht="14.25" customHeight="1" x14ac:dyDescent="0.35">
      <c r="A39" s="131" t="s">
        <v>141</v>
      </c>
      <c r="B39" s="26" t="s">
        <v>24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14">
        <v>0</v>
      </c>
      <c r="O39" s="8"/>
      <c r="P39" s="8"/>
      <c r="Q39" s="8"/>
      <c r="R39" s="14"/>
      <c r="S39" s="135" t="s">
        <v>211</v>
      </c>
      <c r="T39" s="136"/>
      <c r="U39" s="124"/>
      <c r="V39" s="124"/>
      <c r="W39" s="20"/>
    </row>
    <row r="40" spans="1:23" ht="20.25" x14ac:dyDescent="0.35">
      <c r="A40" s="131"/>
      <c r="B40" s="26" t="s">
        <v>25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14"/>
      <c r="O40" s="8"/>
      <c r="P40" s="8"/>
      <c r="Q40" s="8"/>
      <c r="R40" s="14"/>
      <c r="S40" s="135"/>
      <c r="T40" s="136"/>
      <c r="U40" s="124"/>
      <c r="V40" s="124"/>
      <c r="W40" s="20"/>
    </row>
    <row r="41" spans="1:23" ht="14.25" customHeight="1" x14ac:dyDescent="0.35">
      <c r="A41" s="131" t="s">
        <v>142</v>
      </c>
      <c r="B41" s="26" t="s">
        <v>24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14">
        <v>0</v>
      </c>
      <c r="O41" s="8"/>
      <c r="P41" s="8"/>
      <c r="Q41" s="8"/>
      <c r="R41" s="14"/>
      <c r="S41" s="135" t="s">
        <v>213</v>
      </c>
      <c r="T41" s="136"/>
      <c r="U41" s="124"/>
      <c r="V41" s="124"/>
      <c r="W41" s="20"/>
    </row>
    <row r="42" spans="1:23" ht="20.25" x14ac:dyDescent="0.35">
      <c r="A42" s="131"/>
      <c r="B42" s="26" t="s">
        <v>25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10"/>
      <c r="N42" s="14"/>
      <c r="O42" s="8"/>
      <c r="P42" s="8"/>
      <c r="Q42" s="8"/>
      <c r="R42" s="14"/>
      <c r="S42" s="135"/>
      <c r="T42" s="136"/>
      <c r="U42" s="124"/>
      <c r="V42" s="124"/>
      <c r="W42" s="20"/>
    </row>
    <row r="43" spans="1:23" ht="14.25" customHeight="1" x14ac:dyDescent="0.35">
      <c r="A43" s="131" t="s">
        <v>143</v>
      </c>
      <c r="B43" s="26" t="s">
        <v>24</v>
      </c>
      <c r="C43" s="9">
        <v>5.5028571428571436</v>
      </c>
      <c r="D43" s="9">
        <v>3.1385714285714283</v>
      </c>
      <c r="E43" s="9">
        <v>10.381428571428572</v>
      </c>
      <c r="F43" s="9">
        <v>51.398571428571429</v>
      </c>
      <c r="G43" s="9">
        <v>2.0557142857142856</v>
      </c>
      <c r="H43" s="9">
        <v>3.2</v>
      </c>
      <c r="I43" s="9">
        <v>6.9642857142857144</v>
      </c>
      <c r="J43" s="9">
        <v>0.24465714285714288</v>
      </c>
      <c r="K43" s="9">
        <v>15.815714285714284</v>
      </c>
      <c r="L43" s="9">
        <v>0.98960000000000015</v>
      </c>
      <c r="M43" s="10">
        <v>99.691400000000002</v>
      </c>
      <c r="N43" s="14">
        <v>7</v>
      </c>
      <c r="O43" s="8"/>
      <c r="P43" s="8"/>
      <c r="Q43" s="8"/>
      <c r="R43" s="14"/>
      <c r="S43" s="135" t="s">
        <v>214</v>
      </c>
      <c r="T43" s="136"/>
      <c r="U43" s="124" t="s">
        <v>5</v>
      </c>
      <c r="V43" s="124"/>
      <c r="W43" s="20"/>
    </row>
    <row r="44" spans="1:23" ht="20.25" x14ac:dyDescent="0.35">
      <c r="A44" s="131"/>
      <c r="B44" s="26" t="s">
        <v>25</v>
      </c>
      <c r="C44" s="9">
        <v>0.57572314775171485</v>
      </c>
      <c r="D44" s="9">
        <v>0.56123163879182203</v>
      </c>
      <c r="E44" s="9">
        <v>0.46366038474399812</v>
      </c>
      <c r="F44" s="9">
        <v>0.67491798443535622</v>
      </c>
      <c r="G44" s="9">
        <v>4.6136443605586198E-2</v>
      </c>
      <c r="H44" s="9">
        <v>0.40356742518030825</v>
      </c>
      <c r="I44" s="9">
        <v>0.80197375565657436</v>
      </c>
      <c r="J44" s="9">
        <v>4.2613685483377121E-2</v>
      </c>
      <c r="K44" s="9">
        <v>0.69866198653466982</v>
      </c>
      <c r="L44" s="9">
        <v>0.12247695021240894</v>
      </c>
      <c r="M44" s="10">
        <v>0.75320325056830584</v>
      </c>
      <c r="N44" s="14"/>
      <c r="O44" s="8"/>
      <c r="P44" s="8"/>
      <c r="Q44" s="8"/>
      <c r="R44" s="14"/>
      <c r="S44" s="135"/>
      <c r="T44" s="136"/>
      <c r="U44" s="124"/>
      <c r="V44" s="124"/>
      <c r="W44" s="20"/>
    </row>
    <row r="45" spans="1:23" ht="14.25" customHeight="1" x14ac:dyDescent="0.35">
      <c r="A45" s="131" t="s">
        <v>144</v>
      </c>
      <c r="B45" s="26" t="s">
        <v>24</v>
      </c>
      <c r="C45" s="9">
        <v>5.1273684210526325</v>
      </c>
      <c r="D45" s="9">
        <v>2.7210526315789472</v>
      </c>
      <c r="E45" s="9">
        <v>9.465789473684211</v>
      </c>
      <c r="F45" s="9">
        <v>50.347368421052636</v>
      </c>
      <c r="G45" s="9">
        <v>1.9347368421052631</v>
      </c>
      <c r="H45" s="9">
        <v>3.7963157894736845</v>
      </c>
      <c r="I45" s="9">
        <v>7.7968421052631589</v>
      </c>
      <c r="J45" s="9">
        <v>0.19373157894736845</v>
      </c>
      <c r="K45" s="9">
        <v>16.286315789473687</v>
      </c>
      <c r="L45" s="9">
        <v>0.88168947368421047</v>
      </c>
      <c r="M45" s="10">
        <v>98.551273684210514</v>
      </c>
      <c r="N45" s="14">
        <v>19</v>
      </c>
      <c r="O45" s="8"/>
      <c r="P45" s="8"/>
      <c r="Q45" s="8"/>
      <c r="R45" s="14"/>
      <c r="S45" s="135" t="s">
        <v>35</v>
      </c>
      <c r="T45" s="136"/>
      <c r="U45" s="124" t="s">
        <v>9</v>
      </c>
      <c r="V45" s="124"/>
      <c r="W45" s="20"/>
    </row>
    <row r="46" spans="1:23" ht="20.25" x14ac:dyDescent="0.35">
      <c r="A46" s="131"/>
      <c r="B46" s="26" t="s">
        <v>25</v>
      </c>
      <c r="C46" s="9">
        <v>0.26121175116630657</v>
      </c>
      <c r="D46" s="9">
        <v>0.30241426217179862</v>
      </c>
      <c r="E46" s="9">
        <v>0.44013023059435596</v>
      </c>
      <c r="F46" s="9">
        <v>0.92722310694809607</v>
      </c>
      <c r="G46" s="9">
        <v>5.777046737377841E-2</v>
      </c>
      <c r="H46" s="9">
        <v>0.27080559911977425</v>
      </c>
      <c r="I46" s="9">
        <v>0.51708641692960722</v>
      </c>
      <c r="J46" s="9">
        <v>5.8153303647739532E-2</v>
      </c>
      <c r="K46" s="9">
        <v>0.25151122189047981</v>
      </c>
      <c r="L46" s="9">
        <v>7.9578939807079058E-2</v>
      </c>
      <c r="M46" s="10">
        <v>1.0042234799098961</v>
      </c>
      <c r="N46" s="14"/>
      <c r="O46" s="8"/>
      <c r="P46" s="8"/>
      <c r="Q46" s="8"/>
      <c r="R46" s="14"/>
      <c r="S46" s="135"/>
      <c r="T46" s="136"/>
      <c r="U46" s="124"/>
      <c r="V46" s="124"/>
      <c r="W46" s="20"/>
    </row>
    <row r="47" spans="1:23" ht="14.25" customHeight="1" x14ac:dyDescent="0.35">
      <c r="A47" s="131" t="s">
        <v>145</v>
      </c>
      <c r="B47" s="26" t="s">
        <v>24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  <c r="N47" s="14">
        <v>0</v>
      </c>
      <c r="O47" s="8"/>
      <c r="P47" s="8"/>
      <c r="Q47" s="8"/>
      <c r="R47" s="14"/>
      <c r="S47" s="135"/>
      <c r="T47" s="136"/>
      <c r="U47" s="124"/>
      <c r="V47" s="124"/>
      <c r="W47" s="20"/>
    </row>
    <row r="48" spans="1:23" ht="20.25" x14ac:dyDescent="0.35">
      <c r="A48" s="131"/>
      <c r="B48" s="26" t="s">
        <v>25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  <c r="N48" s="14"/>
      <c r="O48" s="8"/>
      <c r="P48" s="8"/>
      <c r="Q48" s="8"/>
      <c r="R48" s="14"/>
      <c r="S48" s="135"/>
      <c r="T48" s="136"/>
      <c r="U48" s="124"/>
      <c r="V48" s="124"/>
      <c r="W48" s="20"/>
    </row>
    <row r="49" spans="1:23" ht="14.25" customHeight="1" x14ac:dyDescent="0.35">
      <c r="A49" s="131" t="s">
        <v>146</v>
      </c>
      <c r="B49" s="26" t="s">
        <v>24</v>
      </c>
      <c r="C49" s="9">
        <v>5.583333333333333</v>
      </c>
      <c r="D49" s="9">
        <v>3.1433333333333331</v>
      </c>
      <c r="E49" s="9">
        <v>8.1933333333333334</v>
      </c>
      <c r="F49" s="9">
        <v>53.15</v>
      </c>
      <c r="G49" s="9">
        <v>1.4618000000000002</v>
      </c>
      <c r="H49" s="9">
        <v>2.6616</v>
      </c>
      <c r="I49" s="9">
        <v>6.91</v>
      </c>
      <c r="J49" s="9">
        <v>0.18233333333333332</v>
      </c>
      <c r="K49" s="9">
        <v>16.440000000000001</v>
      </c>
      <c r="L49" s="9">
        <v>1.0327666666666666</v>
      </c>
      <c r="M49" s="10">
        <v>98.758500000000012</v>
      </c>
      <c r="N49" s="14">
        <v>3</v>
      </c>
      <c r="O49" s="8"/>
      <c r="P49" s="8"/>
      <c r="Q49" s="8"/>
      <c r="R49" s="14"/>
      <c r="S49" s="135" t="s">
        <v>36</v>
      </c>
      <c r="T49" s="136"/>
      <c r="U49" s="124"/>
      <c r="V49" s="124"/>
      <c r="W49" s="20"/>
    </row>
    <row r="50" spans="1:23" ht="20.25" x14ac:dyDescent="0.35">
      <c r="A50" s="131"/>
      <c r="B50" s="26" t="s">
        <v>25</v>
      </c>
      <c r="C50" s="9">
        <v>0.33080709383768259</v>
      </c>
      <c r="D50" s="9">
        <v>0.61978490892674576</v>
      </c>
      <c r="E50" s="9">
        <v>3.4836235923723655</v>
      </c>
      <c r="F50" s="9">
        <v>2.0617468321789678</v>
      </c>
      <c r="G50" s="9">
        <v>0.36636712461682375</v>
      </c>
      <c r="H50" s="9">
        <v>1.1908550205629569</v>
      </c>
      <c r="I50" s="9">
        <v>0.81835200250259033</v>
      </c>
      <c r="J50" s="9">
        <v>0.11483280599782157</v>
      </c>
      <c r="K50" s="9">
        <v>1.5330688177639</v>
      </c>
      <c r="L50" s="9">
        <v>0.2677593011145144</v>
      </c>
      <c r="M50" s="10">
        <v>1.0719799858206214</v>
      </c>
      <c r="N50" s="14"/>
      <c r="O50" s="8"/>
      <c r="P50" s="8"/>
      <c r="Q50" s="8"/>
      <c r="R50" s="14"/>
      <c r="S50" s="135"/>
      <c r="T50" s="136"/>
      <c r="U50" s="124"/>
      <c r="V50" s="124"/>
      <c r="W50" s="20"/>
    </row>
    <row r="51" spans="1:23" ht="14.25" customHeight="1" x14ac:dyDescent="0.35">
      <c r="A51" s="130" t="s">
        <v>147</v>
      </c>
      <c r="B51" s="26" t="s">
        <v>24</v>
      </c>
      <c r="C51" s="9">
        <v>3.7715000000000005</v>
      </c>
      <c r="D51" s="9">
        <v>1.91276</v>
      </c>
      <c r="E51" s="9">
        <v>10.876000000000001</v>
      </c>
      <c r="F51" s="9">
        <v>49.063499999999991</v>
      </c>
      <c r="G51" s="9">
        <v>1.6505349999999996</v>
      </c>
      <c r="H51" s="9">
        <v>5.3045000000000009</v>
      </c>
      <c r="I51" s="9">
        <v>10.670999999999999</v>
      </c>
      <c r="J51" s="9">
        <v>0.20711999999999997</v>
      </c>
      <c r="K51" s="9">
        <v>15.428499999999996</v>
      </c>
      <c r="L51" s="9">
        <v>0.57465500000000014</v>
      </c>
      <c r="M51" s="10">
        <v>98.885415000000009</v>
      </c>
      <c r="N51" s="14">
        <v>20</v>
      </c>
      <c r="O51" s="8">
        <v>40</v>
      </c>
      <c r="P51" s="8">
        <v>122</v>
      </c>
      <c r="Q51" s="8">
        <v>21</v>
      </c>
      <c r="R51" s="14">
        <v>21.9</v>
      </c>
      <c r="S51" s="135" t="s">
        <v>215</v>
      </c>
      <c r="T51" s="136"/>
      <c r="U51" s="124"/>
      <c r="V51" s="124"/>
      <c r="W51" s="20"/>
    </row>
    <row r="52" spans="1:23" ht="20.25" x14ac:dyDescent="0.35">
      <c r="A52" s="130"/>
      <c r="B52" s="26" t="s">
        <v>25</v>
      </c>
      <c r="C52" s="9">
        <v>1.201692994334068</v>
      </c>
      <c r="D52" s="9">
        <v>0.70372986324373943</v>
      </c>
      <c r="E52" s="9">
        <v>0.51632710969939044</v>
      </c>
      <c r="F52" s="9">
        <v>0.8910861202399073</v>
      </c>
      <c r="G52" s="9">
        <v>0.35111319253722789</v>
      </c>
      <c r="H52" s="9">
        <v>1.2731952138739628</v>
      </c>
      <c r="I52" s="9">
        <v>2.2497623266282618</v>
      </c>
      <c r="J52" s="9">
        <v>4.9537169457840022E-2</v>
      </c>
      <c r="K52" s="9">
        <v>0.50361090870673253</v>
      </c>
      <c r="L52" s="9">
        <v>0.27923658423223147</v>
      </c>
      <c r="M52" s="10">
        <v>0.69853806005264207</v>
      </c>
      <c r="N52" s="14"/>
      <c r="O52" s="8"/>
      <c r="P52" s="8"/>
      <c r="Q52" s="8"/>
      <c r="R52" s="14"/>
      <c r="S52" s="135"/>
      <c r="T52" s="136"/>
      <c r="U52" s="124"/>
      <c r="V52" s="124"/>
      <c r="W52" s="20"/>
    </row>
    <row r="53" spans="1:23" ht="14.25" customHeight="1" x14ac:dyDescent="0.35">
      <c r="A53" s="130" t="s">
        <v>148</v>
      </c>
      <c r="B53" s="26" t="s">
        <v>24</v>
      </c>
      <c r="C53" s="9">
        <v>5.807500000000001</v>
      </c>
      <c r="D53" s="9">
        <v>3.59</v>
      </c>
      <c r="E53" s="9">
        <v>10.061250000000001</v>
      </c>
      <c r="F53" s="9">
        <v>51.211874999999992</v>
      </c>
      <c r="G53" s="9">
        <v>2.1237500000000002</v>
      </c>
      <c r="H53" s="9">
        <v>3.2931249999999999</v>
      </c>
      <c r="I53" s="9">
        <v>6.3568750000000014</v>
      </c>
      <c r="J53" s="9">
        <v>0.23827500000000004</v>
      </c>
      <c r="K53" s="9">
        <v>15.833124999999999</v>
      </c>
      <c r="L53" s="9">
        <v>1.0204312499999999</v>
      </c>
      <c r="M53" s="10">
        <v>98.515775000000005</v>
      </c>
      <c r="N53" s="14">
        <v>20</v>
      </c>
      <c r="O53" s="8">
        <v>28</v>
      </c>
      <c r="P53" s="8">
        <v>124</v>
      </c>
      <c r="Q53" s="8">
        <v>3</v>
      </c>
      <c r="R53" s="14">
        <v>18.100000000000001</v>
      </c>
      <c r="S53" s="135" t="s">
        <v>216</v>
      </c>
      <c r="T53" s="136"/>
      <c r="U53" s="124"/>
      <c r="V53" s="127">
        <v>8011</v>
      </c>
      <c r="W53" s="20"/>
    </row>
    <row r="54" spans="1:23" ht="20.25" x14ac:dyDescent="0.35">
      <c r="A54" s="130"/>
      <c r="B54" s="26" t="s">
        <v>25</v>
      </c>
      <c r="C54" s="9">
        <v>0.50624763373932602</v>
      </c>
      <c r="D54" s="9">
        <v>0.74132314141675382</v>
      </c>
      <c r="E54" s="9">
        <v>0.77411347144114928</v>
      </c>
      <c r="F54" s="9">
        <v>0.98788810938621285</v>
      </c>
      <c r="G54" s="9">
        <v>0.15768639763784317</v>
      </c>
      <c r="H54" s="9">
        <v>0.3389143205393757</v>
      </c>
      <c r="I54" s="9">
        <v>0.82403655865500902</v>
      </c>
      <c r="J54" s="9">
        <v>2.8948724784809407E-2</v>
      </c>
      <c r="K54" s="9">
        <v>0.56559960808567256</v>
      </c>
      <c r="L54" s="9">
        <v>8.3390844571411632E-2</v>
      </c>
      <c r="M54" s="10">
        <v>1.1758075361214484</v>
      </c>
      <c r="N54" s="14"/>
      <c r="O54" s="8"/>
      <c r="P54" s="8"/>
      <c r="Q54" s="8"/>
      <c r="R54" s="14"/>
      <c r="S54" s="135"/>
      <c r="T54" s="136"/>
      <c r="U54" s="124"/>
      <c r="V54" s="124"/>
      <c r="W54" s="20"/>
    </row>
    <row r="55" spans="1:23" ht="14.25" customHeight="1" x14ac:dyDescent="0.35">
      <c r="A55" s="131" t="s">
        <v>149</v>
      </c>
      <c r="B55" s="26" t="s">
        <v>24</v>
      </c>
      <c r="C55" s="9">
        <v>6.05</v>
      </c>
      <c r="D55" s="9">
        <v>3.18</v>
      </c>
      <c r="E55" s="9">
        <v>5.18</v>
      </c>
      <c r="F55" s="9">
        <v>61.02</v>
      </c>
      <c r="G55" s="9">
        <v>1.2416</v>
      </c>
      <c r="H55" s="9">
        <v>1.5008999999999999</v>
      </c>
      <c r="I55" s="9">
        <v>3.21</v>
      </c>
      <c r="J55" s="9">
        <v>0.24079999999999999</v>
      </c>
      <c r="K55" s="9">
        <v>16.39</v>
      </c>
      <c r="L55" s="9">
        <v>0.39600000000000002</v>
      </c>
      <c r="M55" s="10">
        <v>98.409300000000002</v>
      </c>
      <c r="N55" s="14">
        <v>1</v>
      </c>
      <c r="O55" s="8"/>
      <c r="P55" s="8"/>
      <c r="Q55" s="8"/>
      <c r="R55" s="14"/>
      <c r="S55" s="135" t="s">
        <v>37</v>
      </c>
      <c r="T55" s="136"/>
      <c r="U55" s="124"/>
      <c r="V55" s="124"/>
      <c r="W55" s="20"/>
    </row>
    <row r="56" spans="1:23" ht="20.25" x14ac:dyDescent="0.35">
      <c r="A56" s="131"/>
      <c r="B56" s="26" t="s">
        <v>25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10"/>
      <c r="N56" s="14"/>
      <c r="O56" s="8"/>
      <c r="P56" s="8"/>
      <c r="Q56" s="8"/>
      <c r="R56" s="14"/>
      <c r="S56" s="135"/>
      <c r="T56" s="136"/>
      <c r="U56" s="124"/>
      <c r="V56" s="124"/>
      <c r="W56" s="20"/>
    </row>
    <row r="57" spans="1:23" ht="14.25" customHeight="1" x14ac:dyDescent="0.35">
      <c r="A57" s="131" t="s">
        <v>150</v>
      </c>
      <c r="B57" s="26" t="s">
        <v>24</v>
      </c>
      <c r="C57" s="9">
        <v>5.4249999999999998</v>
      </c>
      <c r="D57" s="9">
        <v>2.95</v>
      </c>
      <c r="E57" s="9">
        <v>4.3649499999999994</v>
      </c>
      <c r="F57" s="9">
        <v>26.443399999999997</v>
      </c>
      <c r="G57" s="9">
        <v>0.85519999999999996</v>
      </c>
      <c r="H57" s="9">
        <v>3.2850000000000001</v>
      </c>
      <c r="I57" s="9">
        <v>5.89</v>
      </c>
      <c r="J57" s="9">
        <v>0.13214999999999999</v>
      </c>
      <c r="K57" s="9">
        <v>8.7533999999999992</v>
      </c>
      <c r="L57" s="9">
        <v>0.45229999999999998</v>
      </c>
      <c r="M57" s="10">
        <v>58.551400000000001</v>
      </c>
      <c r="N57" s="14">
        <v>2</v>
      </c>
      <c r="O57" s="8"/>
      <c r="P57" s="8"/>
      <c r="Q57" s="8"/>
      <c r="R57" s="14"/>
      <c r="S57" s="135" t="s">
        <v>38</v>
      </c>
      <c r="T57" s="136"/>
      <c r="U57" s="124"/>
      <c r="V57" s="124"/>
      <c r="W57" s="20"/>
    </row>
    <row r="58" spans="1:23" ht="20.25" x14ac:dyDescent="0.35">
      <c r="A58" s="131"/>
      <c r="B58" s="26" t="s">
        <v>25</v>
      </c>
      <c r="C58" s="9">
        <v>0.48790367901871745</v>
      </c>
      <c r="D58" s="9">
        <v>5.6568542494923851E-2</v>
      </c>
      <c r="E58" s="9">
        <v>6.102402232318024</v>
      </c>
      <c r="F58" s="9">
        <v>35.859647615669623</v>
      </c>
      <c r="G58" s="9">
        <v>1.2088697531165216</v>
      </c>
      <c r="H58" s="9">
        <v>7.0710678118656384E-3</v>
      </c>
      <c r="I58" s="9">
        <v>0.41012193308819761</v>
      </c>
      <c r="J58" s="9">
        <v>0.18688832226760449</v>
      </c>
      <c r="K58" s="9">
        <v>12.369560344652514</v>
      </c>
      <c r="L58" s="9">
        <v>0.63964879426135091</v>
      </c>
      <c r="M58" s="10">
        <v>56.22559570604831</v>
      </c>
      <c r="N58" s="14"/>
      <c r="O58" s="8"/>
      <c r="P58" s="8"/>
      <c r="Q58" s="8"/>
      <c r="R58" s="14"/>
      <c r="S58" s="135"/>
      <c r="T58" s="136"/>
      <c r="U58" s="124"/>
      <c r="V58" s="124"/>
      <c r="W58" s="20"/>
    </row>
    <row r="59" spans="1:23" ht="14.25" customHeight="1" x14ac:dyDescent="0.35">
      <c r="A59" s="131" t="s">
        <v>151</v>
      </c>
      <c r="B59" s="26" t="s">
        <v>24</v>
      </c>
      <c r="C59" s="9">
        <v>5.0871428571428572</v>
      </c>
      <c r="D59" s="9">
        <v>3.3971428571428568</v>
      </c>
      <c r="E59" s="9">
        <v>9.9928571428571438</v>
      </c>
      <c r="F59" s="9">
        <v>52.24</v>
      </c>
      <c r="G59" s="9">
        <v>0.92582857142857145</v>
      </c>
      <c r="H59" s="9">
        <v>3.2557142857142858</v>
      </c>
      <c r="I59" s="9">
        <v>6.2757142857142849</v>
      </c>
      <c r="J59" s="9">
        <v>0.21734285714285712</v>
      </c>
      <c r="K59" s="9">
        <v>16.292857142857141</v>
      </c>
      <c r="L59" s="9">
        <v>2.14</v>
      </c>
      <c r="M59" s="10">
        <v>99.824600000000004</v>
      </c>
      <c r="N59" s="14">
        <v>7</v>
      </c>
      <c r="O59" s="8"/>
      <c r="P59" s="8"/>
      <c r="Q59" s="8"/>
      <c r="R59" s="14"/>
      <c r="S59" s="135" t="s">
        <v>39</v>
      </c>
      <c r="T59" s="136"/>
      <c r="U59" s="124"/>
      <c r="V59" s="124"/>
      <c r="W59" s="20"/>
    </row>
    <row r="60" spans="1:23" ht="20.25" x14ac:dyDescent="0.35">
      <c r="A60" s="131"/>
      <c r="B60" s="26" t="s">
        <v>25</v>
      </c>
      <c r="C60" s="9">
        <v>1.0629787436839067</v>
      </c>
      <c r="D60" s="9">
        <v>0.73202263821356417</v>
      </c>
      <c r="E60" s="9">
        <v>0.59857370155267953</v>
      </c>
      <c r="F60" s="9">
        <v>1.6768522097469798</v>
      </c>
      <c r="G60" s="9">
        <v>0.19033195312651022</v>
      </c>
      <c r="H60" s="9">
        <v>0.43327655305655483</v>
      </c>
      <c r="I60" s="9">
        <v>1.2431660809247962</v>
      </c>
      <c r="J60" s="9">
        <v>5.5832751951486244E-2</v>
      </c>
      <c r="K60" s="9">
        <v>0.38603602101851781</v>
      </c>
      <c r="L60" s="9">
        <v>7.7888809636986217E-2</v>
      </c>
      <c r="M60" s="10">
        <v>0.57045768759246052</v>
      </c>
      <c r="N60" s="14"/>
      <c r="O60" s="8"/>
      <c r="P60" s="8"/>
      <c r="Q60" s="8"/>
      <c r="R60" s="14"/>
      <c r="S60" s="135"/>
      <c r="T60" s="136"/>
      <c r="U60" s="124"/>
      <c r="V60" s="124"/>
      <c r="W60" s="20"/>
    </row>
    <row r="61" spans="1:23" ht="14.25" customHeight="1" x14ac:dyDescent="0.35">
      <c r="A61" s="131" t="s">
        <v>152</v>
      </c>
      <c r="B61" s="26" t="s">
        <v>24</v>
      </c>
      <c r="C61" s="9">
        <v>5.4249999999999998</v>
      </c>
      <c r="D61" s="9">
        <v>1.8574333333333335</v>
      </c>
      <c r="E61" s="9">
        <v>5.7465833333333327</v>
      </c>
      <c r="F61" s="9">
        <v>54.26</v>
      </c>
      <c r="G61" s="9">
        <v>0.45801666666666668</v>
      </c>
      <c r="H61" s="9">
        <v>1.8609666666666662</v>
      </c>
      <c r="I61" s="9">
        <v>7.4899999999999993</v>
      </c>
      <c r="J61" s="9">
        <v>0.11869999999999999</v>
      </c>
      <c r="K61" s="9">
        <v>20.801666666666666</v>
      </c>
      <c r="L61" s="9">
        <v>1.0886499999999999</v>
      </c>
      <c r="M61" s="10">
        <v>99.107016666666667</v>
      </c>
      <c r="N61" s="14">
        <v>6</v>
      </c>
      <c r="O61" s="8"/>
      <c r="P61" s="8"/>
      <c r="Q61" s="8"/>
      <c r="R61" s="14"/>
      <c r="S61" s="135" t="s">
        <v>39</v>
      </c>
      <c r="T61" s="136"/>
      <c r="U61" s="124"/>
      <c r="V61" s="124"/>
      <c r="W61" s="20"/>
    </row>
    <row r="62" spans="1:23" ht="20.25" x14ac:dyDescent="0.35">
      <c r="A62" s="131"/>
      <c r="B62" s="26" t="s">
        <v>25</v>
      </c>
      <c r="C62" s="9">
        <v>0.68622882480991565</v>
      </c>
      <c r="D62" s="9">
        <v>1.3258502987391396</v>
      </c>
      <c r="E62" s="9">
        <v>3.8990976783951798</v>
      </c>
      <c r="F62" s="9">
        <v>2.4573807193839534</v>
      </c>
      <c r="G62" s="9">
        <v>0.39399112384248802</v>
      </c>
      <c r="H62" s="9">
        <v>1.5256943359227191</v>
      </c>
      <c r="I62" s="9">
        <v>2.2782273811013702</v>
      </c>
      <c r="J62" s="9">
        <v>8.6190092238029342E-2</v>
      </c>
      <c r="K62" s="9">
        <v>5.4754996727848217</v>
      </c>
      <c r="L62" s="9">
        <v>0.7736809129091915</v>
      </c>
      <c r="M62" s="10">
        <v>4.1747942322546452</v>
      </c>
      <c r="N62" s="14"/>
      <c r="O62" s="8"/>
      <c r="P62" s="8"/>
      <c r="Q62" s="8"/>
      <c r="R62" s="14"/>
      <c r="S62" s="135"/>
      <c r="T62" s="136"/>
      <c r="U62" s="124"/>
      <c r="V62" s="124"/>
      <c r="W62" s="20"/>
    </row>
    <row r="63" spans="1:23" ht="14.25" customHeight="1" x14ac:dyDescent="0.35">
      <c r="A63" s="131" t="s">
        <v>153</v>
      </c>
      <c r="B63" s="26" t="s">
        <v>24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4">
        <v>0</v>
      </c>
      <c r="O63" s="8"/>
      <c r="P63" s="8"/>
      <c r="Q63" s="8"/>
      <c r="R63" s="14"/>
      <c r="S63" s="135" t="s">
        <v>40</v>
      </c>
      <c r="T63" s="136"/>
      <c r="U63" s="124"/>
      <c r="V63" s="124"/>
      <c r="W63" s="20"/>
    </row>
    <row r="64" spans="1:23" ht="20.25" x14ac:dyDescent="0.35">
      <c r="A64" s="131"/>
      <c r="B64" s="26" t="s">
        <v>25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10"/>
      <c r="N64" s="14"/>
      <c r="O64" s="8"/>
      <c r="P64" s="8"/>
      <c r="Q64" s="8"/>
      <c r="R64" s="14"/>
      <c r="S64" s="135"/>
      <c r="T64" s="136"/>
      <c r="U64" s="124"/>
      <c r="V64" s="124"/>
      <c r="W64" s="20"/>
    </row>
    <row r="65" spans="1:23" ht="14.25" customHeight="1" x14ac:dyDescent="0.35">
      <c r="A65" s="131" t="s">
        <v>154</v>
      </c>
      <c r="B65" s="26" t="s">
        <v>24</v>
      </c>
      <c r="C65" s="9">
        <v>5.2725</v>
      </c>
      <c r="D65" s="9">
        <v>2.69</v>
      </c>
      <c r="E65" s="9">
        <v>9.3024999999999984</v>
      </c>
      <c r="F65" s="9">
        <v>51.05</v>
      </c>
      <c r="G65" s="9">
        <v>2.0549999999999997</v>
      </c>
      <c r="H65" s="9">
        <v>3.17</v>
      </c>
      <c r="I65" s="9">
        <v>7.2850000000000001</v>
      </c>
      <c r="J65" s="9">
        <v>0.232875</v>
      </c>
      <c r="K65" s="9">
        <v>16.377500000000001</v>
      </c>
      <c r="L65" s="9">
        <v>0.9544999999999999</v>
      </c>
      <c r="M65" s="10">
        <v>98.389875000000018</v>
      </c>
      <c r="N65" s="14">
        <v>9</v>
      </c>
      <c r="O65" s="8"/>
      <c r="P65" s="8"/>
      <c r="Q65" s="8"/>
      <c r="R65" s="14"/>
      <c r="S65" s="135" t="s">
        <v>41</v>
      </c>
      <c r="T65" s="136"/>
      <c r="U65" s="124"/>
      <c r="V65" s="124"/>
      <c r="W65" s="20"/>
    </row>
    <row r="66" spans="1:23" ht="20.25" x14ac:dyDescent="0.35">
      <c r="A66" s="131"/>
      <c r="B66" s="26" t="s">
        <v>25</v>
      </c>
      <c r="C66" s="9">
        <v>0.81581758582010033</v>
      </c>
      <c r="D66" s="9">
        <v>0.31411250638372812</v>
      </c>
      <c r="E66" s="9">
        <v>0.4530176596999283</v>
      </c>
      <c r="F66" s="9">
        <v>1.4708274315273486</v>
      </c>
      <c r="G66" s="9">
        <v>0.27135462651912645</v>
      </c>
      <c r="H66" s="9">
        <v>0.53122499941173773</v>
      </c>
      <c r="I66" s="9">
        <v>1.7691523393987281</v>
      </c>
      <c r="J66" s="9">
        <v>4.5684598061053398E-2</v>
      </c>
      <c r="K66" s="9">
        <v>0.52942578957457975</v>
      </c>
      <c r="L66" s="9">
        <v>0.16315356774115269</v>
      </c>
      <c r="M66" s="10">
        <v>0.87642223224121651</v>
      </c>
      <c r="N66" s="14"/>
      <c r="O66" s="8"/>
      <c r="P66" s="8"/>
      <c r="Q66" s="8"/>
      <c r="R66" s="14"/>
      <c r="S66" s="135"/>
      <c r="T66" s="136"/>
      <c r="U66" s="124"/>
      <c r="V66" s="124"/>
      <c r="W66" s="20"/>
    </row>
    <row r="67" spans="1:23" ht="14.25" customHeight="1" x14ac:dyDescent="0.35">
      <c r="A67" s="131" t="s">
        <v>155</v>
      </c>
      <c r="B67" s="26" t="s">
        <v>24</v>
      </c>
      <c r="C67" s="9">
        <v>6.5166666666666666</v>
      </c>
      <c r="D67" s="9">
        <v>4.57</v>
      </c>
      <c r="E67" s="9">
        <v>9.2233333333333345</v>
      </c>
      <c r="F67" s="9">
        <v>52.773333333333333</v>
      </c>
      <c r="G67" s="9">
        <v>0.9458333333333333</v>
      </c>
      <c r="H67" s="9">
        <v>2.1788000000000003</v>
      </c>
      <c r="I67" s="9">
        <v>5.043333333333333</v>
      </c>
      <c r="J67" s="9">
        <v>0.25796666666666668</v>
      </c>
      <c r="K67" s="9">
        <v>16.656666666666666</v>
      </c>
      <c r="L67" s="9">
        <v>2.1233333333333335</v>
      </c>
      <c r="M67" s="10">
        <v>100.28926666666668</v>
      </c>
      <c r="N67" s="14">
        <v>3</v>
      </c>
      <c r="O67" s="8"/>
      <c r="P67" s="8"/>
      <c r="Q67" s="8"/>
      <c r="R67" s="14"/>
      <c r="S67" s="135" t="s">
        <v>41</v>
      </c>
      <c r="T67" s="136"/>
      <c r="U67" s="124"/>
      <c r="V67" s="124"/>
      <c r="W67" s="20"/>
    </row>
    <row r="68" spans="1:23" ht="20.25" x14ac:dyDescent="0.35">
      <c r="A68" s="131"/>
      <c r="B68" s="26" t="s">
        <v>25</v>
      </c>
      <c r="C68" s="9">
        <v>1.4060346131348664</v>
      </c>
      <c r="D68" s="9">
        <v>1.4730919862656204</v>
      </c>
      <c r="E68" s="9">
        <v>0.9230565168684598</v>
      </c>
      <c r="F68" s="9">
        <v>0.38279672586548158</v>
      </c>
      <c r="G68" s="9">
        <v>0.14787255774258232</v>
      </c>
      <c r="H68" s="9">
        <v>0.79260350743609542</v>
      </c>
      <c r="I68" s="9">
        <v>1.8760152806769315</v>
      </c>
      <c r="J68" s="9">
        <v>0.11379882834780562</v>
      </c>
      <c r="K68" s="9">
        <v>0.67530240139757614</v>
      </c>
      <c r="L68" s="9">
        <v>0.36253735439721635</v>
      </c>
      <c r="M68" s="10">
        <v>0.28726185499180773</v>
      </c>
      <c r="N68" s="14"/>
      <c r="O68" s="8"/>
      <c r="P68" s="8"/>
      <c r="Q68" s="8"/>
      <c r="R68" s="14"/>
      <c r="S68" s="135"/>
      <c r="T68" s="136"/>
      <c r="U68" s="124"/>
      <c r="V68" s="124"/>
      <c r="W68" s="20"/>
    </row>
    <row r="69" spans="1:23" ht="14.25" customHeight="1" x14ac:dyDescent="0.35">
      <c r="A69" s="130" t="s">
        <v>156</v>
      </c>
      <c r="B69" s="26" t="s">
        <v>24</v>
      </c>
      <c r="C69" s="9">
        <v>5.0662962962962963</v>
      </c>
      <c r="D69" s="9">
        <v>2.6877777777777783</v>
      </c>
      <c r="E69" s="9">
        <v>10.122962962962962</v>
      </c>
      <c r="F69" s="9">
        <v>49.468148148148146</v>
      </c>
      <c r="G69" s="9">
        <v>2.0203703703703701</v>
      </c>
      <c r="H69" s="9">
        <v>4.0200000000000005</v>
      </c>
      <c r="I69" s="9">
        <v>8.2329629629629633</v>
      </c>
      <c r="J69" s="9">
        <v>0.20038518518518517</v>
      </c>
      <c r="K69" s="9">
        <v>16.462592592592596</v>
      </c>
      <c r="L69" s="9">
        <v>0.93025185185185177</v>
      </c>
      <c r="M69" s="10">
        <v>98.281496296296282</v>
      </c>
      <c r="N69" s="14">
        <v>27</v>
      </c>
      <c r="O69" s="8">
        <v>72</v>
      </c>
      <c r="P69" s="8">
        <v>129</v>
      </c>
      <c r="Q69" s="8">
        <v>12</v>
      </c>
      <c r="R69" s="14">
        <v>33.799999999999997</v>
      </c>
      <c r="S69" s="135" t="s">
        <v>217</v>
      </c>
      <c r="T69" s="136"/>
      <c r="U69" s="124" t="s">
        <v>258</v>
      </c>
      <c r="V69" s="127">
        <v>3633</v>
      </c>
      <c r="W69" s="20"/>
    </row>
    <row r="70" spans="1:23" ht="20.25" x14ac:dyDescent="0.35">
      <c r="A70" s="130"/>
      <c r="B70" s="26" t="s">
        <v>25</v>
      </c>
      <c r="C70" s="9">
        <v>0.20098121129460655</v>
      </c>
      <c r="D70" s="9">
        <v>8.8026802445152763E-2</v>
      </c>
      <c r="E70" s="9">
        <v>0.45057070489986389</v>
      </c>
      <c r="F70" s="9">
        <v>0.85621275679604558</v>
      </c>
      <c r="G70" s="9">
        <v>6.2294676984689323E-2</v>
      </c>
      <c r="H70" s="9">
        <v>0.11922828781536964</v>
      </c>
      <c r="I70" s="9">
        <v>0.1783646829222649</v>
      </c>
      <c r="J70" s="9">
        <v>3.7495678763371142E-2</v>
      </c>
      <c r="K70" s="9">
        <v>0.33049604434491381</v>
      </c>
      <c r="L70" s="9">
        <v>5.3982186309433952E-2</v>
      </c>
      <c r="M70" s="10">
        <v>0.68676632543754557</v>
      </c>
      <c r="N70" s="14"/>
      <c r="O70" s="8"/>
      <c r="P70" s="8"/>
      <c r="Q70" s="8"/>
      <c r="R70" s="14"/>
      <c r="S70" s="135"/>
      <c r="T70" s="136"/>
      <c r="U70" s="124"/>
      <c r="V70" s="124"/>
      <c r="W70" s="20"/>
    </row>
    <row r="71" spans="1:23" ht="14.25" customHeight="1" x14ac:dyDescent="0.35">
      <c r="A71" s="131" t="s">
        <v>157</v>
      </c>
      <c r="B71" s="26" t="s">
        <v>24</v>
      </c>
      <c r="C71" s="9">
        <v>4.2250000000000005</v>
      </c>
      <c r="D71" s="9">
        <v>2.6500000000000004</v>
      </c>
      <c r="E71" s="9">
        <v>10.77</v>
      </c>
      <c r="F71" s="9">
        <v>48.515000000000001</v>
      </c>
      <c r="G71" s="9">
        <v>0.83479999999999999</v>
      </c>
      <c r="H71" s="9">
        <v>4.0574999999999992</v>
      </c>
      <c r="I71" s="9">
        <v>8.2249999999999996</v>
      </c>
      <c r="J71" s="9">
        <v>0.20372499999999999</v>
      </c>
      <c r="K71" s="9">
        <v>16.66</v>
      </c>
      <c r="L71" s="9">
        <v>2.4725000000000001</v>
      </c>
      <c r="M71" s="10">
        <v>98.613524999999981</v>
      </c>
      <c r="N71" s="14">
        <v>4</v>
      </c>
      <c r="O71" s="8"/>
      <c r="P71" s="8"/>
      <c r="Q71" s="8"/>
      <c r="R71" s="14"/>
      <c r="S71" s="135" t="s">
        <v>42</v>
      </c>
      <c r="T71" s="136"/>
      <c r="U71" s="124"/>
      <c r="V71" s="124"/>
      <c r="W71" s="20"/>
    </row>
    <row r="72" spans="1:23" ht="20.25" x14ac:dyDescent="0.35">
      <c r="A72" s="131"/>
      <c r="B72" s="26" t="s">
        <v>25</v>
      </c>
      <c r="C72" s="9">
        <v>0.87443314972233932</v>
      </c>
      <c r="D72" s="9">
        <v>0.47679485455836296</v>
      </c>
      <c r="E72" s="9">
        <v>0.80249610590955489</v>
      </c>
      <c r="F72" s="9">
        <v>1.4362102910089471</v>
      </c>
      <c r="G72" s="9">
        <v>0.14099018878394831</v>
      </c>
      <c r="H72" s="9">
        <v>0.54573345142111995</v>
      </c>
      <c r="I72" s="9">
        <v>0.92435563141754784</v>
      </c>
      <c r="J72" s="9">
        <v>5.3929359659960152E-2</v>
      </c>
      <c r="K72" s="9">
        <v>0.21181753153756261</v>
      </c>
      <c r="L72" s="9">
        <v>0.38020827625570391</v>
      </c>
      <c r="M72" s="10">
        <v>1.8140932930346592</v>
      </c>
      <c r="N72" s="14"/>
      <c r="O72" s="8"/>
      <c r="P72" s="8"/>
      <c r="Q72" s="8"/>
      <c r="R72" s="14"/>
      <c r="S72" s="135"/>
      <c r="T72" s="136"/>
      <c r="U72" s="124"/>
      <c r="V72" s="124"/>
      <c r="W72" s="20"/>
    </row>
    <row r="73" spans="1:23" ht="14.25" customHeight="1" x14ac:dyDescent="0.35">
      <c r="A73" s="131" t="s">
        <v>158</v>
      </c>
      <c r="B73" s="26" t="s">
        <v>24</v>
      </c>
      <c r="C73" s="9">
        <v>5.4125000000000005</v>
      </c>
      <c r="D73" s="9">
        <v>2.5475000000000003</v>
      </c>
      <c r="E73" s="9">
        <v>10.272499999999999</v>
      </c>
      <c r="F73" s="9">
        <v>50.769999999999996</v>
      </c>
      <c r="G73" s="9">
        <v>1.8875</v>
      </c>
      <c r="H73" s="9">
        <v>3.43</v>
      </c>
      <c r="I73" s="9">
        <v>7.4949999999999992</v>
      </c>
      <c r="J73" s="9">
        <v>0.19600000000000001</v>
      </c>
      <c r="K73" s="9">
        <v>16.07</v>
      </c>
      <c r="L73" s="9">
        <v>0.8978250000000001</v>
      </c>
      <c r="M73" s="10">
        <v>98.978824999999986</v>
      </c>
      <c r="N73" s="14">
        <v>4</v>
      </c>
      <c r="O73" s="8"/>
      <c r="P73" s="8"/>
      <c r="Q73" s="8"/>
      <c r="R73" s="14"/>
      <c r="S73" s="135" t="s">
        <v>39</v>
      </c>
      <c r="T73" s="136"/>
      <c r="U73" s="124"/>
      <c r="V73" s="124"/>
      <c r="W73" s="20"/>
    </row>
    <row r="74" spans="1:23" ht="20.25" x14ac:dyDescent="0.35">
      <c r="A74" s="131"/>
      <c r="B74" s="26" t="s">
        <v>25</v>
      </c>
      <c r="C74" s="9">
        <v>0.63062799388122981</v>
      </c>
      <c r="D74" s="9">
        <v>0.43045518543358913</v>
      </c>
      <c r="E74" s="9">
        <v>1.4288077780676769</v>
      </c>
      <c r="F74" s="9">
        <v>2.1768631866365276</v>
      </c>
      <c r="G74" s="9">
        <v>9.2150239645193879E-2</v>
      </c>
      <c r="H74" s="9">
        <v>0.63171723632228449</v>
      </c>
      <c r="I74" s="9">
        <v>1.5334166644023037</v>
      </c>
      <c r="J74" s="9">
        <v>4.5980793091608657E-2</v>
      </c>
      <c r="K74" s="9">
        <v>0.48187135212627119</v>
      </c>
      <c r="L74" s="9">
        <v>3.9901743905081E-2</v>
      </c>
      <c r="M74" s="10">
        <v>0.60737504270424492</v>
      </c>
      <c r="N74" s="14"/>
      <c r="O74" s="8"/>
      <c r="P74" s="8"/>
      <c r="Q74" s="8"/>
      <c r="R74" s="14"/>
      <c r="S74" s="135"/>
      <c r="T74" s="136"/>
      <c r="U74" s="124"/>
      <c r="V74" s="124"/>
      <c r="W74" s="20"/>
    </row>
    <row r="75" spans="1:23" ht="14.25" customHeight="1" x14ac:dyDescent="0.35">
      <c r="A75" s="130" t="s">
        <v>159</v>
      </c>
      <c r="B75" s="26" t="s">
        <v>24</v>
      </c>
      <c r="C75" s="9">
        <v>6.0026666666666673</v>
      </c>
      <c r="D75" s="9">
        <v>2.9033333333333338</v>
      </c>
      <c r="E75" s="9">
        <v>9.8520000000000003</v>
      </c>
      <c r="F75" s="9">
        <v>51.540666666666674</v>
      </c>
      <c r="G75" s="9">
        <v>2.0419999999999998</v>
      </c>
      <c r="H75" s="9">
        <v>3.0973333333333328</v>
      </c>
      <c r="I75" s="9">
        <v>6.6146666666666665</v>
      </c>
      <c r="J75" s="9">
        <v>0.23654000000000006</v>
      </c>
      <c r="K75" s="9">
        <v>15.762000000000002</v>
      </c>
      <c r="L75" s="9">
        <v>1.0382199999999999</v>
      </c>
      <c r="M75" s="10">
        <v>98.051206666666673</v>
      </c>
      <c r="N75" s="14">
        <v>15</v>
      </c>
      <c r="O75" s="8">
        <v>46</v>
      </c>
      <c r="P75" s="8">
        <v>142</v>
      </c>
      <c r="Q75" s="8">
        <v>6</v>
      </c>
      <c r="R75" s="14">
        <v>23.7</v>
      </c>
      <c r="S75" s="135" t="s">
        <v>218</v>
      </c>
      <c r="T75" s="136"/>
      <c r="U75" s="124" t="s">
        <v>10</v>
      </c>
      <c r="V75" s="124"/>
      <c r="W75" s="20"/>
    </row>
    <row r="76" spans="1:23" ht="20.25" x14ac:dyDescent="0.35">
      <c r="A76" s="130"/>
      <c r="B76" s="26" t="s">
        <v>25</v>
      </c>
      <c r="C76" s="9">
        <v>0.44984865179725675</v>
      </c>
      <c r="D76" s="9">
        <v>0.22727160172881464</v>
      </c>
      <c r="E76" s="9">
        <v>0.41304098724322413</v>
      </c>
      <c r="F76" s="9">
        <v>0.37275933765571112</v>
      </c>
      <c r="G76" s="9">
        <v>6.3493531729055475E-2</v>
      </c>
      <c r="H76" s="9">
        <v>0.205616378817679</v>
      </c>
      <c r="I76" s="9">
        <v>0.23757304641089311</v>
      </c>
      <c r="J76" s="9">
        <v>3.8076723298398764E-2</v>
      </c>
      <c r="K76" s="9">
        <v>0.2825951167306332</v>
      </c>
      <c r="L76" s="9">
        <v>9.5553890553969623E-2</v>
      </c>
      <c r="M76" s="10">
        <v>0.60769608530518049</v>
      </c>
      <c r="N76" s="14"/>
      <c r="O76" s="8"/>
      <c r="P76" s="8"/>
      <c r="Q76" s="8"/>
      <c r="R76" s="14"/>
      <c r="S76" s="135"/>
      <c r="T76" s="136"/>
      <c r="U76" s="124"/>
      <c r="V76" s="124"/>
      <c r="W76" s="20"/>
    </row>
    <row r="77" spans="1:23" ht="14.25" customHeight="1" x14ac:dyDescent="0.35">
      <c r="A77" s="131" t="s">
        <v>43</v>
      </c>
      <c r="B77" s="26" t="s">
        <v>24</v>
      </c>
      <c r="C77" s="9">
        <v>4.7324999999999999</v>
      </c>
      <c r="D77" s="9">
        <v>3.3312500000000003</v>
      </c>
      <c r="E77" s="9">
        <v>10.525</v>
      </c>
      <c r="F77" s="9">
        <v>50.298749999999998</v>
      </c>
      <c r="G77" s="9">
        <v>2.0987499999999999</v>
      </c>
      <c r="H77" s="9">
        <v>3.26</v>
      </c>
      <c r="I77" s="9">
        <v>7.6287499999999993</v>
      </c>
      <c r="J77" s="9">
        <v>0.25063750000000001</v>
      </c>
      <c r="K77" s="9">
        <v>16.0275</v>
      </c>
      <c r="L77" s="9">
        <v>0.9587874999999999</v>
      </c>
      <c r="M77" s="10">
        <v>99.111925000000014</v>
      </c>
      <c r="N77" s="14">
        <v>8</v>
      </c>
      <c r="O77" s="8"/>
      <c r="P77" s="8"/>
      <c r="Q77" s="8"/>
      <c r="R77" s="14"/>
      <c r="S77" s="135" t="s">
        <v>26</v>
      </c>
      <c r="T77" s="136"/>
      <c r="U77" s="124" t="s">
        <v>260</v>
      </c>
      <c r="V77" s="124">
        <v>344</v>
      </c>
      <c r="W77" s="20"/>
    </row>
    <row r="78" spans="1:23" ht="20.25" x14ac:dyDescent="0.35">
      <c r="A78" s="131"/>
      <c r="B78" s="26" t="s">
        <v>25</v>
      </c>
      <c r="C78" s="9">
        <v>0.38978932038437691</v>
      </c>
      <c r="D78" s="9">
        <v>0.51136896101123974</v>
      </c>
      <c r="E78" s="9">
        <v>0.61854668376768462</v>
      </c>
      <c r="F78" s="9">
        <v>1.1176817525574982</v>
      </c>
      <c r="G78" s="9">
        <v>0.10176127526155096</v>
      </c>
      <c r="H78" s="9">
        <v>0.40298883359219911</v>
      </c>
      <c r="I78" s="9">
        <v>0.63045193540597766</v>
      </c>
      <c r="J78" s="9">
        <v>8.0538986788121089E-2</v>
      </c>
      <c r="K78" s="9">
        <v>0.73666720534347874</v>
      </c>
      <c r="L78" s="9">
        <v>9.7908841531293783E-2</v>
      </c>
      <c r="M78" s="10">
        <v>0.84297686080765966</v>
      </c>
      <c r="N78" s="14"/>
      <c r="O78" s="8"/>
      <c r="P78" s="8"/>
      <c r="Q78" s="8"/>
      <c r="R78" s="14"/>
      <c r="S78" s="135"/>
      <c r="T78" s="136"/>
      <c r="U78" s="124"/>
      <c r="V78" s="124"/>
      <c r="W78" s="20"/>
    </row>
    <row r="79" spans="1:23" ht="14.25" customHeight="1" x14ac:dyDescent="0.35">
      <c r="A79" s="131" t="s">
        <v>160</v>
      </c>
      <c r="B79" s="26" t="s">
        <v>24</v>
      </c>
      <c r="C79" s="9">
        <v>5.3791666666666673</v>
      </c>
      <c r="D79" s="9">
        <v>2.7808333333333333</v>
      </c>
      <c r="E79" s="9">
        <v>9.6616666666666671</v>
      </c>
      <c r="F79" s="9">
        <v>51.226666666666667</v>
      </c>
      <c r="G79" s="9">
        <v>1.9003083333333333</v>
      </c>
      <c r="H79" s="9">
        <v>3.1333333333333329</v>
      </c>
      <c r="I79" s="9">
        <v>7.0858333333333334</v>
      </c>
      <c r="J79" s="9">
        <v>0.22942499999999996</v>
      </c>
      <c r="K79" s="9">
        <v>16.278333333333332</v>
      </c>
      <c r="L79" s="9">
        <v>0.81510833333333332</v>
      </c>
      <c r="M79" s="10">
        <v>98.49067500000001</v>
      </c>
      <c r="N79" s="14">
        <v>12</v>
      </c>
      <c r="O79" s="8"/>
      <c r="P79" s="8"/>
      <c r="Q79" s="8"/>
      <c r="R79" s="14"/>
      <c r="S79" s="135" t="s">
        <v>44</v>
      </c>
      <c r="T79" s="136"/>
      <c r="U79" s="124" t="s">
        <v>4</v>
      </c>
      <c r="V79" s="124"/>
      <c r="W79" s="20"/>
    </row>
    <row r="80" spans="1:23" ht="20.25" x14ac:dyDescent="0.35">
      <c r="A80" s="131"/>
      <c r="B80" s="26" t="s">
        <v>25</v>
      </c>
      <c r="C80" s="9">
        <v>0.57994448532647769</v>
      </c>
      <c r="D80" s="9">
        <v>0.35823959309463216</v>
      </c>
      <c r="E80" s="9">
        <v>1.0190533337218912</v>
      </c>
      <c r="F80" s="9">
        <v>1.1602298622830451</v>
      </c>
      <c r="G80" s="9">
        <v>0.15149722744737742</v>
      </c>
      <c r="H80" s="9">
        <v>0.62494120935614406</v>
      </c>
      <c r="I80" s="9">
        <v>0.91403658503796936</v>
      </c>
      <c r="J80" s="9">
        <v>5.8560180777788698E-2</v>
      </c>
      <c r="K80" s="9">
        <v>0.80682129747584463</v>
      </c>
      <c r="L80" s="9">
        <v>8.3835113692764723E-2</v>
      </c>
      <c r="M80" s="10">
        <v>0.84263154152496367</v>
      </c>
      <c r="N80" s="14"/>
      <c r="O80" s="8"/>
      <c r="P80" s="8"/>
      <c r="Q80" s="8"/>
      <c r="R80" s="14"/>
      <c r="S80" s="135"/>
      <c r="T80" s="136"/>
      <c r="U80" s="124"/>
      <c r="V80" s="124"/>
      <c r="W80" s="20"/>
    </row>
    <row r="81" spans="1:23" ht="14.25" customHeight="1" x14ac:dyDescent="0.35">
      <c r="A81" s="131" t="s">
        <v>161</v>
      </c>
      <c r="B81" s="26" t="s">
        <v>24</v>
      </c>
      <c r="C81" s="9">
        <v>6.1578260869565229</v>
      </c>
      <c r="D81" s="9">
        <v>3.1013043478260869</v>
      </c>
      <c r="E81" s="9">
        <v>7.3973913043478268</v>
      </c>
      <c r="F81" s="9">
        <v>54.182608695652178</v>
      </c>
      <c r="G81" s="9">
        <v>1.6569478260869566</v>
      </c>
      <c r="H81" s="9">
        <v>2.5649739130434783</v>
      </c>
      <c r="I81" s="9">
        <v>5.4356521739130432</v>
      </c>
      <c r="J81" s="9">
        <v>0.1960217391304348</v>
      </c>
      <c r="K81" s="9">
        <v>16.933478260869567</v>
      </c>
      <c r="L81" s="9">
        <v>0.68145652173913041</v>
      </c>
      <c r="M81" s="10">
        <v>98.307686956521735</v>
      </c>
      <c r="N81" s="14">
        <v>23</v>
      </c>
      <c r="O81" s="8"/>
      <c r="P81" s="8"/>
      <c r="Q81" s="8"/>
      <c r="R81" s="14"/>
      <c r="S81" s="135" t="s">
        <v>45</v>
      </c>
      <c r="T81" s="136"/>
      <c r="U81" s="124" t="s">
        <v>6</v>
      </c>
      <c r="V81" s="124"/>
      <c r="W81" s="20"/>
    </row>
    <row r="82" spans="1:23" ht="20.25" x14ac:dyDescent="0.35">
      <c r="A82" s="131"/>
      <c r="B82" s="26" t="s">
        <v>25</v>
      </c>
      <c r="C82" s="9">
        <v>0.42508776122476521</v>
      </c>
      <c r="D82" s="9">
        <v>0.35716439234903374</v>
      </c>
      <c r="E82" s="9">
        <v>0.82130836525024531</v>
      </c>
      <c r="F82" s="9">
        <v>1.0902927771571029</v>
      </c>
      <c r="G82" s="9">
        <v>0.17901544592973934</v>
      </c>
      <c r="H82" s="9">
        <v>0.36722685237699743</v>
      </c>
      <c r="I82" s="9">
        <v>0.91011900364211162</v>
      </c>
      <c r="J82" s="9">
        <v>5.1960955241077023E-2</v>
      </c>
      <c r="K82" s="9">
        <v>0.54149295887013027</v>
      </c>
      <c r="L82" s="9">
        <v>0.16389202051152987</v>
      </c>
      <c r="M82" s="10">
        <v>0.63507186157756323</v>
      </c>
      <c r="N82" s="14"/>
      <c r="O82" s="8"/>
      <c r="P82" s="8"/>
      <c r="Q82" s="8"/>
      <c r="R82" s="14"/>
      <c r="S82" s="135"/>
      <c r="T82" s="136"/>
      <c r="U82" s="124"/>
      <c r="V82" s="124"/>
      <c r="W82" s="20"/>
    </row>
    <row r="83" spans="1:23" ht="14.25" customHeight="1" x14ac:dyDescent="0.35">
      <c r="A83" s="131" t="s">
        <v>261</v>
      </c>
      <c r="B83" s="26" t="s">
        <v>24</v>
      </c>
      <c r="C83" s="9">
        <v>5.6500000000000012</v>
      </c>
      <c r="D83" s="9">
        <v>3.0566666666666666</v>
      </c>
      <c r="E83" s="9">
        <v>9.9666666666666668</v>
      </c>
      <c r="F83" s="9">
        <v>52.436666666666667</v>
      </c>
      <c r="G83" s="9">
        <v>2.0666666666666669</v>
      </c>
      <c r="H83" s="9">
        <v>2.9866666666666668</v>
      </c>
      <c r="I83" s="9">
        <v>6.2733333333333334</v>
      </c>
      <c r="J83" s="9">
        <v>0.20423333333333335</v>
      </c>
      <c r="K83" s="9">
        <v>16.316666666666666</v>
      </c>
      <c r="L83" s="9">
        <v>0.91543333333333321</v>
      </c>
      <c r="M83" s="10">
        <v>99.873000000000005</v>
      </c>
      <c r="N83" s="14">
        <v>3</v>
      </c>
      <c r="O83" s="8"/>
      <c r="P83" s="8"/>
      <c r="Q83" s="8"/>
      <c r="R83" s="14"/>
      <c r="S83" s="135" t="s">
        <v>46</v>
      </c>
      <c r="T83" s="136"/>
      <c r="U83" s="124"/>
      <c r="V83" s="124"/>
      <c r="W83" s="20"/>
    </row>
    <row r="84" spans="1:23" ht="20.25" x14ac:dyDescent="0.35">
      <c r="A84" s="131"/>
      <c r="B84" s="26" t="s">
        <v>25</v>
      </c>
      <c r="C84" s="9">
        <v>0.40037482438335176</v>
      </c>
      <c r="D84" s="9">
        <v>0.33020195840323724</v>
      </c>
      <c r="E84" s="9">
        <v>1.1452656169349242</v>
      </c>
      <c r="F84" s="9">
        <v>1.7311653108046412</v>
      </c>
      <c r="G84" s="9">
        <v>0.11718930554164642</v>
      </c>
      <c r="H84" s="9">
        <v>0.43753095128611263</v>
      </c>
      <c r="I84" s="9">
        <v>0.75500551874362709</v>
      </c>
      <c r="J84" s="9">
        <v>6.5590573509715089E-2</v>
      </c>
      <c r="K84" s="9">
        <v>0.38370995990895712</v>
      </c>
      <c r="L84" s="9">
        <v>8.9618878219565629E-2</v>
      </c>
      <c r="M84" s="10">
        <v>0.2332302939156953</v>
      </c>
      <c r="N84" s="14"/>
      <c r="O84" s="8"/>
      <c r="P84" s="8"/>
      <c r="Q84" s="8"/>
      <c r="R84" s="14"/>
      <c r="S84" s="135"/>
      <c r="T84" s="136"/>
      <c r="U84" s="124"/>
      <c r="V84" s="124"/>
      <c r="W84" s="20"/>
    </row>
    <row r="85" spans="1:23" ht="14.25" customHeight="1" x14ac:dyDescent="0.35">
      <c r="A85" s="131" t="s">
        <v>162</v>
      </c>
      <c r="B85" s="26" t="s">
        <v>24</v>
      </c>
      <c r="C85" s="9">
        <v>5.9399999999999995</v>
      </c>
      <c r="D85" s="9">
        <v>3.0420000000000003</v>
      </c>
      <c r="E85" s="9">
        <v>8.6679999999999975</v>
      </c>
      <c r="F85" s="9">
        <v>53.55</v>
      </c>
      <c r="G85" s="9">
        <v>1.9060000000000001</v>
      </c>
      <c r="H85" s="9">
        <v>2.8420000000000001</v>
      </c>
      <c r="I85" s="9">
        <v>5.99</v>
      </c>
      <c r="J85" s="9">
        <v>0.24266000000000001</v>
      </c>
      <c r="K85" s="9">
        <v>16.192</v>
      </c>
      <c r="L85" s="9">
        <v>0.89936000000000005</v>
      </c>
      <c r="M85" s="10">
        <v>99.272019999999998</v>
      </c>
      <c r="N85" s="14">
        <v>5</v>
      </c>
      <c r="O85" s="8"/>
      <c r="P85" s="8"/>
      <c r="Q85" s="8"/>
      <c r="R85" s="14"/>
      <c r="S85" s="135" t="s">
        <v>219</v>
      </c>
      <c r="T85" s="136"/>
      <c r="U85" s="124" t="s">
        <v>16</v>
      </c>
      <c r="V85" s="124"/>
      <c r="W85" s="20"/>
    </row>
    <row r="86" spans="1:23" ht="20.25" x14ac:dyDescent="0.35">
      <c r="A86" s="131"/>
      <c r="B86" s="26" t="s">
        <v>25</v>
      </c>
      <c r="C86" s="9">
        <v>0.21470910553583877</v>
      </c>
      <c r="D86" s="9">
        <v>0.56171166980934206</v>
      </c>
      <c r="E86" s="9">
        <v>0.64951520382512984</v>
      </c>
      <c r="F86" s="9">
        <v>0.54840678332784909</v>
      </c>
      <c r="G86" s="9">
        <v>0.15142654985173495</v>
      </c>
      <c r="H86" s="9">
        <v>0.21358838919754042</v>
      </c>
      <c r="I86" s="9">
        <v>0.47397257304616269</v>
      </c>
      <c r="J86" s="9">
        <v>2.4615300120047274E-2</v>
      </c>
      <c r="K86" s="9">
        <v>0.52869651029678566</v>
      </c>
      <c r="L86" s="9">
        <v>8.7191473206959816E-2</v>
      </c>
      <c r="M86" s="10">
        <v>0.50549159933673482</v>
      </c>
      <c r="N86" s="14"/>
      <c r="O86" s="8"/>
      <c r="P86" s="8"/>
      <c r="Q86" s="8"/>
      <c r="R86" s="14"/>
      <c r="S86" s="135"/>
      <c r="T86" s="136"/>
      <c r="U86" s="124"/>
      <c r="V86" s="124"/>
      <c r="W86" s="20"/>
    </row>
    <row r="87" spans="1:23" ht="14.25" customHeight="1" x14ac:dyDescent="0.35">
      <c r="A87" s="130" t="s">
        <v>163</v>
      </c>
      <c r="B87" s="26" t="s">
        <v>24</v>
      </c>
      <c r="C87" s="9">
        <v>5.2873333333333337</v>
      </c>
      <c r="D87" s="9">
        <v>2.9799999999999991</v>
      </c>
      <c r="E87" s="9">
        <v>10.289333333333333</v>
      </c>
      <c r="F87" s="9">
        <v>50.558</v>
      </c>
      <c r="G87" s="9">
        <v>2.0739999999999998</v>
      </c>
      <c r="H87" s="9">
        <v>3.634666666666666</v>
      </c>
      <c r="I87" s="9">
        <v>7.5753333333333339</v>
      </c>
      <c r="J87" s="9">
        <v>0.19559333333333331</v>
      </c>
      <c r="K87" s="9">
        <v>16.159333333333333</v>
      </c>
      <c r="L87" s="9">
        <v>0.95640000000000003</v>
      </c>
      <c r="M87" s="10">
        <v>98.753593333333342</v>
      </c>
      <c r="N87" s="14">
        <v>15</v>
      </c>
      <c r="O87" s="8">
        <v>31</v>
      </c>
      <c r="P87" s="8">
        <v>214</v>
      </c>
      <c r="Q87" s="8">
        <v>3</v>
      </c>
      <c r="R87" s="14">
        <v>12.5</v>
      </c>
      <c r="S87" s="135" t="s">
        <v>220</v>
      </c>
      <c r="T87" s="136"/>
      <c r="U87" s="124"/>
      <c r="V87" s="124"/>
      <c r="W87" s="20"/>
    </row>
    <row r="88" spans="1:23" ht="20.25" x14ac:dyDescent="0.35">
      <c r="A88" s="130"/>
      <c r="B88" s="26" t="s">
        <v>25</v>
      </c>
      <c r="C88" s="9">
        <v>0.78193410999965685</v>
      </c>
      <c r="D88" s="9">
        <v>0.40736084389992638</v>
      </c>
      <c r="E88" s="9">
        <v>0.54727202255063845</v>
      </c>
      <c r="F88" s="9">
        <v>1.0951660017680291</v>
      </c>
      <c r="G88" s="9">
        <v>9.0931685503851958E-2</v>
      </c>
      <c r="H88" s="9">
        <v>0.4756929782157992</v>
      </c>
      <c r="I88" s="9">
        <v>1.2422724952203261</v>
      </c>
      <c r="J88" s="9">
        <v>5.7146834266358804E-2</v>
      </c>
      <c r="K88" s="9">
        <v>0.48517252699671787</v>
      </c>
      <c r="L88" s="9">
        <v>0.12356967381082667</v>
      </c>
      <c r="M88" s="10">
        <v>0.65593195690958372</v>
      </c>
      <c r="N88" s="14"/>
      <c r="O88" s="8"/>
      <c r="P88" s="8"/>
      <c r="Q88" s="8"/>
      <c r="R88" s="14"/>
      <c r="S88" s="135"/>
      <c r="T88" s="136"/>
      <c r="U88" s="124"/>
      <c r="V88" s="124"/>
      <c r="W88" s="20"/>
    </row>
    <row r="89" spans="1:23" ht="14.25" customHeight="1" x14ac:dyDescent="0.35">
      <c r="A89" s="131" t="s">
        <v>164</v>
      </c>
      <c r="B89" s="26" t="s">
        <v>24</v>
      </c>
      <c r="C89" s="9">
        <v>6.62</v>
      </c>
      <c r="D89" s="9">
        <v>3.206666666666667</v>
      </c>
      <c r="E89" s="9">
        <v>6.2599999999999989</v>
      </c>
      <c r="F89" s="9">
        <v>57.339999999999996</v>
      </c>
      <c r="G89" s="9">
        <v>0.86163333333333336</v>
      </c>
      <c r="H89" s="9">
        <v>1.5730666666666666</v>
      </c>
      <c r="I89" s="9">
        <v>4.4433333333333342</v>
      </c>
      <c r="J89" s="9">
        <v>0.18720000000000001</v>
      </c>
      <c r="K89" s="9">
        <v>18.3</v>
      </c>
      <c r="L89" s="9">
        <v>0.44323333333333337</v>
      </c>
      <c r="M89" s="10">
        <v>99.235133333333337</v>
      </c>
      <c r="N89" s="14">
        <v>3</v>
      </c>
      <c r="O89" s="8"/>
      <c r="P89" s="8"/>
      <c r="Q89" s="8"/>
      <c r="R89" s="14"/>
      <c r="S89" s="135" t="s">
        <v>47</v>
      </c>
      <c r="T89" s="136"/>
      <c r="U89" s="124"/>
      <c r="V89" s="124"/>
      <c r="W89" s="20"/>
    </row>
    <row r="90" spans="1:23" ht="20.25" x14ac:dyDescent="0.35">
      <c r="A90" s="131"/>
      <c r="B90" s="26" t="s">
        <v>25</v>
      </c>
      <c r="C90" s="9">
        <v>0.2233830790368867</v>
      </c>
      <c r="D90" s="9">
        <v>0.13613718571108077</v>
      </c>
      <c r="E90" s="9">
        <v>1.9770685370011851</v>
      </c>
      <c r="F90" s="9">
        <v>2.5502352832630972</v>
      </c>
      <c r="G90" s="9">
        <v>0.39014912960729931</v>
      </c>
      <c r="H90" s="9">
        <v>0.45234289353689788</v>
      </c>
      <c r="I90" s="9">
        <v>0.76002192950817393</v>
      </c>
      <c r="J90" s="9">
        <v>9.1807897263797497E-2</v>
      </c>
      <c r="K90" s="9">
        <v>0.56630380539071057</v>
      </c>
      <c r="L90" s="9">
        <v>0.30640490096167411</v>
      </c>
      <c r="M90" s="10">
        <v>0.59627462073555104</v>
      </c>
      <c r="N90" s="14"/>
      <c r="O90" s="8"/>
      <c r="P90" s="8"/>
      <c r="Q90" s="8"/>
      <c r="R90" s="14"/>
      <c r="S90" s="135"/>
      <c r="T90" s="136"/>
      <c r="U90" s="124"/>
      <c r="V90" s="124"/>
      <c r="W90" s="20"/>
    </row>
    <row r="91" spans="1:23" ht="14.25" customHeight="1" x14ac:dyDescent="0.35">
      <c r="A91" s="131" t="s">
        <v>165</v>
      </c>
      <c r="B91" s="26" t="s">
        <v>24</v>
      </c>
      <c r="C91" s="9">
        <v>5.2050000000000001</v>
      </c>
      <c r="D91" s="9">
        <v>2.9</v>
      </c>
      <c r="E91" s="9">
        <v>9.7949999999999999</v>
      </c>
      <c r="F91" s="9">
        <v>50.95</v>
      </c>
      <c r="G91" s="9">
        <v>2.1100000000000003</v>
      </c>
      <c r="H91" s="9">
        <v>3.335</v>
      </c>
      <c r="I91" s="9">
        <v>7.1549999999999994</v>
      </c>
      <c r="J91" s="9">
        <v>0.1653</v>
      </c>
      <c r="K91" s="9">
        <v>16.715</v>
      </c>
      <c r="L91" s="9">
        <v>1.2166000000000001</v>
      </c>
      <c r="M91" s="10">
        <v>99.546900000000008</v>
      </c>
      <c r="N91" s="14">
        <v>2</v>
      </c>
      <c r="O91" s="8"/>
      <c r="P91" s="8"/>
      <c r="Q91" s="8"/>
      <c r="R91" s="14"/>
      <c r="S91" s="135" t="s">
        <v>221</v>
      </c>
      <c r="T91" s="136"/>
      <c r="U91" s="124"/>
      <c r="V91" s="124"/>
      <c r="W91" s="20"/>
    </row>
    <row r="92" spans="1:23" ht="20.25" x14ac:dyDescent="0.35">
      <c r="A92" s="131"/>
      <c r="B92" s="26" t="s">
        <v>25</v>
      </c>
      <c r="C92" s="9">
        <v>0.38890872965260165</v>
      </c>
      <c r="D92" s="9">
        <v>0.15556349186104027</v>
      </c>
      <c r="E92" s="9">
        <v>0.24748737341529264</v>
      </c>
      <c r="F92" s="9">
        <v>1.880904037956219</v>
      </c>
      <c r="G92" s="9">
        <v>9.8994949366116733E-2</v>
      </c>
      <c r="H92" s="9">
        <v>0.28991378028648457</v>
      </c>
      <c r="I92" s="9">
        <v>0.33234018715767716</v>
      </c>
      <c r="J92" s="9">
        <v>3.6910973977937633E-2</v>
      </c>
      <c r="K92" s="9">
        <v>1.2657211383239195</v>
      </c>
      <c r="L92" s="9">
        <v>0.11610693347083104</v>
      </c>
      <c r="M92" s="10">
        <v>0.49356053326821547</v>
      </c>
      <c r="N92" s="14"/>
      <c r="O92" s="8"/>
      <c r="P92" s="8"/>
      <c r="Q92" s="8"/>
      <c r="R92" s="14"/>
      <c r="S92" s="135"/>
      <c r="T92" s="136"/>
      <c r="U92" s="124"/>
      <c r="V92" s="124"/>
      <c r="W92" s="20"/>
    </row>
    <row r="93" spans="1:23" ht="14.25" customHeight="1" x14ac:dyDescent="0.35">
      <c r="A93" s="131" t="s">
        <v>166</v>
      </c>
      <c r="B93" s="26" t="s">
        <v>24</v>
      </c>
      <c r="C93" s="9">
        <v>5.0600000000000005</v>
      </c>
      <c r="D93" s="9">
        <v>3.3766666666666669</v>
      </c>
      <c r="E93" s="9">
        <v>9.836666666666666</v>
      </c>
      <c r="F93" s="9">
        <v>50.536666666666669</v>
      </c>
      <c r="G93" s="9">
        <v>2.0666666666666664</v>
      </c>
      <c r="H93" s="9">
        <v>3.5066666666666664</v>
      </c>
      <c r="I93" s="9">
        <v>6.163333333333334</v>
      </c>
      <c r="J93" s="9">
        <v>0.21650000000000003</v>
      </c>
      <c r="K93" s="9">
        <v>15.876666666666667</v>
      </c>
      <c r="L93" s="9">
        <v>1.0438666666666665</v>
      </c>
      <c r="M93" s="10">
        <v>97.683700000000002</v>
      </c>
      <c r="N93" s="14">
        <v>10</v>
      </c>
      <c r="O93" s="8"/>
      <c r="P93" s="8"/>
      <c r="Q93" s="8"/>
      <c r="R93" s="14"/>
      <c r="S93" s="135" t="s">
        <v>48</v>
      </c>
      <c r="T93" s="136"/>
      <c r="U93" s="124"/>
      <c r="V93" s="124"/>
      <c r="W93" s="20"/>
    </row>
    <row r="94" spans="1:23" ht="20.25" x14ac:dyDescent="0.35">
      <c r="A94" s="131"/>
      <c r="B94" s="26" t="s">
        <v>25</v>
      </c>
      <c r="C94" s="9">
        <v>0.75544688761023771</v>
      </c>
      <c r="D94" s="9">
        <v>1.3901198989056061</v>
      </c>
      <c r="E94" s="9">
        <v>0.30138568866708521</v>
      </c>
      <c r="F94" s="9">
        <v>0.83512474118142055</v>
      </c>
      <c r="G94" s="9">
        <v>4.9328828623162589E-2</v>
      </c>
      <c r="H94" s="9">
        <v>0.60451082151879787</v>
      </c>
      <c r="I94" s="9">
        <v>1.7864023436318357</v>
      </c>
      <c r="J94" s="9">
        <v>6.7930258353696718E-2</v>
      </c>
      <c r="K94" s="9">
        <v>0.41404508611180674</v>
      </c>
      <c r="L94" s="9">
        <v>0.26066926043040362</v>
      </c>
      <c r="M94" s="10">
        <v>0.18352975235638611</v>
      </c>
      <c r="N94" s="14"/>
      <c r="O94" s="8"/>
      <c r="P94" s="8"/>
      <c r="Q94" s="8"/>
      <c r="R94" s="14"/>
      <c r="S94" s="135"/>
      <c r="T94" s="136"/>
      <c r="U94" s="124"/>
      <c r="V94" s="124"/>
      <c r="W94" s="20"/>
    </row>
    <row r="95" spans="1:23" ht="14.25" customHeight="1" x14ac:dyDescent="0.35">
      <c r="A95" s="131" t="s">
        <v>167</v>
      </c>
      <c r="B95" s="26" t="s">
        <v>24</v>
      </c>
      <c r="C95" s="9">
        <v>5.89</v>
      </c>
      <c r="D95" s="9">
        <v>3.1</v>
      </c>
      <c r="E95" s="9">
        <v>10.06</v>
      </c>
      <c r="F95" s="9">
        <v>51.21</v>
      </c>
      <c r="G95" s="9">
        <v>2.0299999999999998</v>
      </c>
      <c r="H95" s="9">
        <v>2.98</v>
      </c>
      <c r="I95" s="9">
        <v>6.55</v>
      </c>
      <c r="J95" s="9">
        <v>0.31159999999999999</v>
      </c>
      <c r="K95" s="9">
        <v>15.71</v>
      </c>
      <c r="L95" s="9">
        <v>1.0625</v>
      </c>
      <c r="M95" s="10">
        <v>98.9041</v>
      </c>
      <c r="N95" s="14">
        <v>1</v>
      </c>
      <c r="O95" s="8"/>
      <c r="P95" s="8"/>
      <c r="Q95" s="8"/>
      <c r="R95" s="14"/>
      <c r="S95" s="135" t="s">
        <v>49</v>
      </c>
      <c r="T95" s="136"/>
      <c r="U95" s="124"/>
      <c r="V95" s="124"/>
      <c r="W95" s="20"/>
    </row>
    <row r="96" spans="1:23" ht="20.25" x14ac:dyDescent="0.35">
      <c r="A96" s="131"/>
      <c r="B96" s="26" t="s">
        <v>25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10"/>
      <c r="N96" s="14"/>
      <c r="O96" s="8"/>
      <c r="P96" s="8"/>
      <c r="Q96" s="8"/>
      <c r="R96" s="14"/>
      <c r="S96" s="135"/>
      <c r="T96" s="136"/>
      <c r="U96" s="124"/>
      <c r="V96" s="124"/>
      <c r="W96" s="20"/>
    </row>
    <row r="97" spans="1:23" ht="14.25" customHeight="1" x14ac:dyDescent="0.35">
      <c r="A97" s="130" t="s">
        <v>168</v>
      </c>
      <c r="B97" s="26" t="s">
        <v>24</v>
      </c>
      <c r="C97" s="9">
        <v>5.63375</v>
      </c>
      <c r="D97" s="9">
        <v>3.02</v>
      </c>
      <c r="E97" s="9">
        <v>9.3249999999999993</v>
      </c>
      <c r="F97" s="9">
        <v>50.89</v>
      </c>
      <c r="G97" s="9">
        <v>2.1799999999999997</v>
      </c>
      <c r="H97" s="9">
        <v>3.35</v>
      </c>
      <c r="I97" s="9">
        <v>7.0799999999999992</v>
      </c>
      <c r="J97" s="9">
        <v>0.21756249999999999</v>
      </c>
      <c r="K97" s="9">
        <v>16.526250000000001</v>
      </c>
      <c r="L97" s="9">
        <v>0.94328750000000006</v>
      </c>
      <c r="M97" s="10">
        <v>98.222562499999995</v>
      </c>
      <c r="N97" s="14">
        <v>8</v>
      </c>
      <c r="O97" s="8"/>
      <c r="P97" s="8"/>
      <c r="Q97" s="8"/>
      <c r="R97" s="14"/>
      <c r="S97" s="135" t="s">
        <v>222</v>
      </c>
      <c r="T97" s="136"/>
      <c r="U97" s="124" t="s">
        <v>262</v>
      </c>
      <c r="V97" s="127">
        <v>8322</v>
      </c>
      <c r="W97" s="20"/>
    </row>
    <row r="98" spans="1:23" ht="20.25" x14ac:dyDescent="0.35">
      <c r="A98" s="130"/>
      <c r="B98" s="26" t="s">
        <v>25</v>
      </c>
      <c r="C98" s="9">
        <v>0.70992831630081754</v>
      </c>
      <c r="D98" s="9">
        <v>0.47563491401343738</v>
      </c>
      <c r="E98" s="9">
        <v>0.78432864831741811</v>
      </c>
      <c r="F98" s="9">
        <v>1.105040400037159</v>
      </c>
      <c r="G98" s="9">
        <v>0.24266378857529422</v>
      </c>
      <c r="H98" s="9">
        <v>0.54795724546458957</v>
      </c>
      <c r="I98" s="9">
        <v>1.0586649274305078</v>
      </c>
      <c r="J98" s="9">
        <v>4.7425368060925871E-2</v>
      </c>
      <c r="K98" s="9">
        <v>0.86615632868107928</v>
      </c>
      <c r="L98" s="9">
        <v>0.15125569115620957</v>
      </c>
      <c r="M98" s="10">
        <v>0.59409969807263452</v>
      </c>
      <c r="N98" s="14"/>
      <c r="O98" s="8"/>
      <c r="P98" s="8"/>
      <c r="Q98" s="8"/>
      <c r="R98" s="14"/>
      <c r="S98" s="135"/>
      <c r="T98" s="136"/>
      <c r="U98" s="124"/>
      <c r="V98" s="124"/>
      <c r="W98" s="20"/>
    </row>
    <row r="99" spans="1:23" ht="14.25" customHeight="1" x14ac:dyDescent="0.35">
      <c r="A99" s="131" t="s">
        <v>169</v>
      </c>
      <c r="B99" s="26" t="s">
        <v>24</v>
      </c>
      <c r="C99" s="9">
        <v>4.5020000000000007</v>
      </c>
      <c r="D99" s="9">
        <v>1.97</v>
      </c>
      <c r="E99" s="9">
        <v>10.698</v>
      </c>
      <c r="F99" s="9">
        <v>51.384</v>
      </c>
      <c r="G99" s="9">
        <v>2.3679999999999999</v>
      </c>
      <c r="H99" s="9">
        <v>3.9859999999999998</v>
      </c>
      <c r="I99" s="9">
        <v>7.6120000000000001</v>
      </c>
      <c r="J99" s="9">
        <v>0.21456</v>
      </c>
      <c r="K99" s="9">
        <v>15.73</v>
      </c>
      <c r="L99" s="9">
        <v>0.74121999999999999</v>
      </c>
      <c r="M99" s="10">
        <v>99.205780000000004</v>
      </c>
      <c r="N99" s="14">
        <v>5</v>
      </c>
      <c r="O99" s="8"/>
      <c r="P99" s="8"/>
      <c r="Q99" s="8"/>
      <c r="R99" s="14"/>
      <c r="S99" s="135" t="s">
        <v>50</v>
      </c>
      <c r="T99" s="136"/>
      <c r="U99" s="124"/>
      <c r="V99" s="124"/>
      <c r="W99" s="20"/>
    </row>
    <row r="100" spans="1:23" ht="20.25" x14ac:dyDescent="0.35">
      <c r="A100" s="131"/>
      <c r="B100" s="26" t="s">
        <v>25</v>
      </c>
      <c r="C100" s="9">
        <v>0.8403689665855123</v>
      </c>
      <c r="D100" s="9">
        <v>0.19532024984624605</v>
      </c>
      <c r="E100" s="9">
        <v>1.3806773699890957</v>
      </c>
      <c r="F100" s="9">
        <v>0.5521141186385301</v>
      </c>
      <c r="G100" s="9">
        <v>0.27389779115575108</v>
      </c>
      <c r="H100" s="9">
        <v>0.41698920849345716</v>
      </c>
      <c r="I100" s="9">
        <v>1.0054203101191048</v>
      </c>
      <c r="J100" s="9">
        <v>3.4832858050984079E-2</v>
      </c>
      <c r="K100" s="9">
        <v>1.0557698612860671</v>
      </c>
      <c r="L100" s="9">
        <v>0.10579429096127949</v>
      </c>
      <c r="M100" s="10">
        <v>0.38886384120922524</v>
      </c>
      <c r="N100" s="14"/>
      <c r="O100" s="8"/>
      <c r="P100" s="8"/>
      <c r="Q100" s="8"/>
      <c r="R100" s="14"/>
      <c r="S100" s="135"/>
      <c r="T100" s="136"/>
      <c r="U100" s="124"/>
      <c r="V100" s="124"/>
      <c r="W100" s="20"/>
    </row>
    <row r="101" spans="1:23" ht="14.25" customHeight="1" x14ac:dyDescent="0.35">
      <c r="A101" s="130" t="s">
        <v>170</v>
      </c>
      <c r="B101" s="26" t="s">
        <v>24</v>
      </c>
      <c r="C101" s="9">
        <v>5.5325000000000006</v>
      </c>
      <c r="D101" s="9">
        <v>2.9625000000000004</v>
      </c>
      <c r="E101" s="9">
        <v>9.2025000000000006</v>
      </c>
      <c r="F101" s="9">
        <v>50.542499999999997</v>
      </c>
      <c r="G101" s="9">
        <v>1.9350000000000001</v>
      </c>
      <c r="H101" s="9">
        <v>3.2524999999999999</v>
      </c>
      <c r="I101" s="9">
        <v>6.4399999999999995</v>
      </c>
      <c r="J101" s="9">
        <v>0.21730000000000002</v>
      </c>
      <c r="K101" s="9">
        <v>16.259999999999998</v>
      </c>
      <c r="L101" s="9">
        <v>0.893625</v>
      </c>
      <c r="M101" s="10">
        <v>97.238425000000007</v>
      </c>
      <c r="N101" s="14">
        <v>4</v>
      </c>
      <c r="O101" s="8"/>
      <c r="P101" s="8"/>
      <c r="Q101" s="8"/>
      <c r="R101" s="14"/>
      <c r="S101" s="135" t="s">
        <v>51</v>
      </c>
      <c r="T101" s="136"/>
      <c r="U101" s="124"/>
      <c r="V101" s="124"/>
      <c r="W101" s="20"/>
    </row>
    <row r="102" spans="1:23" ht="20.25" x14ac:dyDescent="0.35">
      <c r="A102" s="130"/>
      <c r="B102" s="26" t="s">
        <v>25</v>
      </c>
      <c r="C102" s="9">
        <v>0.27693260311250201</v>
      </c>
      <c r="D102" s="9">
        <v>0.13913422775626905</v>
      </c>
      <c r="E102" s="9">
        <v>0.72472408542837874</v>
      </c>
      <c r="F102" s="9">
        <v>1.4811116320745925</v>
      </c>
      <c r="G102" s="9">
        <v>0.19399312702601948</v>
      </c>
      <c r="H102" s="9">
        <v>0.62994047337823889</v>
      </c>
      <c r="I102" s="9">
        <v>0.19407902170679528</v>
      </c>
      <c r="J102" s="9">
        <v>5.9898414002375576E-2</v>
      </c>
      <c r="K102" s="9">
        <v>0.6563027756556673</v>
      </c>
      <c r="L102" s="9">
        <v>0.24998323110427487</v>
      </c>
      <c r="M102" s="10">
        <v>0.82813096538731834</v>
      </c>
      <c r="N102" s="14"/>
      <c r="O102" s="8"/>
      <c r="P102" s="8"/>
      <c r="Q102" s="8"/>
      <c r="R102" s="14"/>
      <c r="S102" s="135"/>
      <c r="T102" s="136"/>
      <c r="U102" s="124"/>
      <c r="V102" s="124"/>
      <c r="W102" s="20"/>
    </row>
    <row r="103" spans="1:23" ht="14.25" customHeight="1" x14ac:dyDescent="0.35">
      <c r="A103" s="131" t="s">
        <v>171</v>
      </c>
      <c r="B103" s="26" t="s">
        <v>24</v>
      </c>
      <c r="C103" s="9">
        <v>5.335</v>
      </c>
      <c r="D103" s="9">
        <v>2.915</v>
      </c>
      <c r="E103" s="9">
        <v>10.240000000000002</v>
      </c>
      <c r="F103" s="9">
        <v>50.03</v>
      </c>
      <c r="G103" s="9">
        <v>2.1274999999999999</v>
      </c>
      <c r="H103" s="9">
        <v>3.3975</v>
      </c>
      <c r="I103" s="9">
        <v>7.0125000000000002</v>
      </c>
      <c r="J103" s="9">
        <v>0.17522500000000002</v>
      </c>
      <c r="K103" s="9">
        <v>16.21</v>
      </c>
      <c r="L103" s="9">
        <v>0.89595000000000002</v>
      </c>
      <c r="M103" s="10">
        <v>98.338675000000009</v>
      </c>
      <c r="N103" s="14">
        <v>4</v>
      </c>
      <c r="O103" s="8"/>
      <c r="P103" s="8"/>
      <c r="Q103" s="8"/>
      <c r="R103" s="14"/>
      <c r="S103" s="135" t="s">
        <v>52</v>
      </c>
      <c r="T103" s="136"/>
      <c r="U103" s="124"/>
      <c r="V103" s="124"/>
      <c r="W103" s="20"/>
    </row>
    <row r="104" spans="1:23" ht="20.25" x14ac:dyDescent="0.35">
      <c r="A104" s="131"/>
      <c r="B104" s="26" t="s">
        <v>25</v>
      </c>
      <c r="C104" s="9">
        <v>0.62703003649479838</v>
      </c>
      <c r="D104" s="9">
        <v>0.59601454120963626</v>
      </c>
      <c r="E104" s="9">
        <v>0.98105385513062748</v>
      </c>
      <c r="F104" s="9">
        <v>1.5307078972379626</v>
      </c>
      <c r="G104" s="9">
        <v>0.16520189667999163</v>
      </c>
      <c r="H104" s="9">
        <v>0.36417715469260292</v>
      </c>
      <c r="I104" s="9">
        <v>0.84693073309844691</v>
      </c>
      <c r="J104" s="9">
        <v>4.0129405261810858E-2</v>
      </c>
      <c r="K104" s="9">
        <v>1.0850499220465999</v>
      </c>
      <c r="L104" s="9">
        <v>0.22939602583014948</v>
      </c>
      <c r="M104" s="10">
        <v>1.699340923956508</v>
      </c>
      <c r="N104" s="14"/>
      <c r="O104" s="8"/>
      <c r="P104" s="8"/>
      <c r="Q104" s="8"/>
      <c r="R104" s="14"/>
      <c r="S104" s="135"/>
      <c r="T104" s="136"/>
      <c r="U104" s="124"/>
      <c r="V104" s="124"/>
      <c r="W104" s="20"/>
    </row>
    <row r="105" spans="1:23" ht="14.25" customHeight="1" x14ac:dyDescent="0.35">
      <c r="A105" s="131" t="s">
        <v>172</v>
      </c>
      <c r="B105" s="26" t="s">
        <v>24</v>
      </c>
      <c r="C105" s="9">
        <v>5.8025000000000002</v>
      </c>
      <c r="D105" s="9">
        <v>2.8825000000000003</v>
      </c>
      <c r="E105" s="9">
        <v>9.6024999999999991</v>
      </c>
      <c r="F105" s="9">
        <v>50.31</v>
      </c>
      <c r="G105" s="9">
        <v>2.0350000000000001</v>
      </c>
      <c r="H105" s="9">
        <v>3.3649999999999998</v>
      </c>
      <c r="I105" s="9">
        <v>7.2075000000000005</v>
      </c>
      <c r="J105" s="9">
        <v>0.26777499999999999</v>
      </c>
      <c r="K105" s="9">
        <v>15.9725</v>
      </c>
      <c r="L105" s="9">
        <v>1.1693500000000001</v>
      </c>
      <c r="M105" s="10">
        <v>98.614625000000004</v>
      </c>
      <c r="N105" s="14">
        <v>4</v>
      </c>
      <c r="O105" s="8"/>
      <c r="P105" s="8"/>
      <c r="Q105" s="8"/>
      <c r="R105" s="14"/>
      <c r="S105" s="135" t="s">
        <v>223</v>
      </c>
      <c r="T105" s="136"/>
      <c r="U105" s="124"/>
      <c r="V105" s="124"/>
      <c r="W105" s="20"/>
    </row>
    <row r="106" spans="1:23" ht="20.25" x14ac:dyDescent="0.35">
      <c r="A106" s="131"/>
      <c r="B106" s="26" t="s">
        <v>25</v>
      </c>
      <c r="C106" s="9">
        <v>0.2790907857072078</v>
      </c>
      <c r="D106" s="9">
        <v>3.7749172176353867E-2</v>
      </c>
      <c r="E106" s="9">
        <v>0.52366496923128236</v>
      </c>
      <c r="F106" s="9">
        <v>1.7000784295633742</v>
      </c>
      <c r="G106" s="9">
        <v>4.7958315233127248E-2</v>
      </c>
      <c r="H106" s="9">
        <v>0.22098265391956298</v>
      </c>
      <c r="I106" s="9">
        <v>0.72269749319246046</v>
      </c>
      <c r="J106" s="9">
        <v>7.684531540699148E-2</v>
      </c>
      <c r="K106" s="9">
        <v>0.71027576804130566</v>
      </c>
      <c r="L106" s="9">
        <v>0.13452688702758756</v>
      </c>
      <c r="M106" s="10">
        <v>0.51719415036006466</v>
      </c>
      <c r="N106" s="14"/>
      <c r="O106" s="8"/>
      <c r="P106" s="8"/>
      <c r="Q106" s="8"/>
      <c r="R106" s="14"/>
      <c r="S106" s="135"/>
      <c r="T106" s="136"/>
      <c r="U106" s="124"/>
      <c r="V106" s="124"/>
      <c r="W106" s="20"/>
    </row>
    <row r="107" spans="1:23" ht="14.25" customHeight="1" x14ac:dyDescent="0.35">
      <c r="A107" s="130" t="s">
        <v>173</v>
      </c>
      <c r="B107" s="26" t="s">
        <v>24</v>
      </c>
      <c r="C107" s="9">
        <v>5.883</v>
      </c>
      <c r="D107" s="9">
        <v>3.569</v>
      </c>
      <c r="E107" s="9">
        <v>7.839999999999999</v>
      </c>
      <c r="F107" s="9">
        <v>54.875</v>
      </c>
      <c r="G107" s="9">
        <v>1.7805</v>
      </c>
      <c r="H107" s="9">
        <v>2.58325</v>
      </c>
      <c r="I107" s="9">
        <v>4.8330000000000002</v>
      </c>
      <c r="J107" s="9">
        <v>0.18870999999999999</v>
      </c>
      <c r="K107" s="9">
        <v>16.396999999999998</v>
      </c>
      <c r="L107" s="9">
        <v>0.72120999999999991</v>
      </c>
      <c r="M107" s="10">
        <v>97.949459999999988</v>
      </c>
      <c r="N107" s="14">
        <v>10</v>
      </c>
      <c r="O107" s="8">
        <v>12</v>
      </c>
      <c r="P107" s="8">
        <v>134</v>
      </c>
      <c r="Q107" s="8">
        <v>1</v>
      </c>
      <c r="R107" s="14">
        <v>8.1999999999999993</v>
      </c>
      <c r="S107" s="135" t="s">
        <v>224</v>
      </c>
      <c r="T107" s="136"/>
      <c r="U107" s="124"/>
      <c r="V107" s="124"/>
      <c r="W107" s="20"/>
    </row>
    <row r="108" spans="1:23" ht="20.25" x14ac:dyDescent="0.35">
      <c r="A108" s="130"/>
      <c r="B108" s="26" t="s">
        <v>25</v>
      </c>
      <c r="C108" s="9">
        <v>0.4690190709223761</v>
      </c>
      <c r="D108" s="9">
        <v>0.66323198555759466</v>
      </c>
      <c r="E108" s="9">
        <v>2.0657740007615173</v>
      </c>
      <c r="F108" s="9">
        <v>4.7516459136691678</v>
      </c>
      <c r="G108" s="9">
        <v>0.34185027586812278</v>
      </c>
      <c r="H108" s="9">
        <v>0.83193600348157193</v>
      </c>
      <c r="I108" s="9">
        <v>1.6004169595591138</v>
      </c>
      <c r="J108" s="9">
        <v>7.6781601528838506E-2</v>
      </c>
      <c r="K108" s="9">
        <v>1.0578179847633944</v>
      </c>
      <c r="L108" s="9">
        <v>0.28884612377911922</v>
      </c>
      <c r="M108" s="10">
        <v>1.0382003715832318</v>
      </c>
      <c r="N108" s="14"/>
      <c r="O108" s="8"/>
      <c r="P108" s="8"/>
      <c r="Q108" s="8"/>
      <c r="R108" s="14"/>
      <c r="S108" s="135"/>
      <c r="T108" s="136"/>
      <c r="U108" s="124"/>
      <c r="V108" s="124"/>
      <c r="W108" s="20"/>
    </row>
    <row r="109" spans="1:23" ht="14.25" customHeight="1" x14ac:dyDescent="0.35">
      <c r="A109" s="131" t="s">
        <v>252</v>
      </c>
      <c r="B109" s="26" t="s">
        <v>24</v>
      </c>
      <c r="C109" s="9">
        <v>5.19</v>
      </c>
      <c r="D109" s="9">
        <v>2.77</v>
      </c>
      <c r="E109" s="9">
        <v>11.22</v>
      </c>
      <c r="F109" s="9">
        <v>48.91</v>
      </c>
      <c r="G109" s="9">
        <v>2.46</v>
      </c>
      <c r="H109" s="9">
        <v>3.46</v>
      </c>
      <c r="I109" s="9">
        <v>7.84</v>
      </c>
      <c r="J109" s="9">
        <v>0.3216</v>
      </c>
      <c r="K109" s="9">
        <v>15.36</v>
      </c>
      <c r="L109" s="9">
        <v>0.84609999999999996</v>
      </c>
      <c r="M109" s="10">
        <v>98.377700000000004</v>
      </c>
      <c r="N109" s="14">
        <v>1</v>
      </c>
      <c r="O109" s="8"/>
      <c r="P109" s="8"/>
      <c r="Q109" s="8"/>
      <c r="R109" s="14"/>
      <c r="S109" s="135" t="s">
        <v>44</v>
      </c>
      <c r="T109" s="136"/>
      <c r="U109" s="124"/>
      <c r="V109" s="124"/>
      <c r="W109" s="20"/>
    </row>
    <row r="110" spans="1:23" ht="20.25" x14ac:dyDescent="0.35">
      <c r="A110" s="131"/>
      <c r="B110" s="26" t="s">
        <v>25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0"/>
      <c r="N110" s="14"/>
      <c r="O110" s="8"/>
      <c r="P110" s="8"/>
      <c r="Q110" s="8"/>
      <c r="R110" s="14"/>
      <c r="S110" s="135"/>
      <c r="T110" s="136"/>
      <c r="U110" s="124"/>
      <c r="V110" s="124"/>
      <c r="W110" s="20"/>
    </row>
    <row r="111" spans="1:23" ht="14.25" customHeight="1" x14ac:dyDescent="0.35">
      <c r="A111" s="131" t="s">
        <v>174</v>
      </c>
      <c r="B111" s="26" t="s">
        <v>24</v>
      </c>
      <c r="C111" s="9">
        <v>5.7074999999999996</v>
      </c>
      <c r="D111" s="9">
        <v>3.2575000000000003</v>
      </c>
      <c r="E111" s="9">
        <v>7.5674999999999999</v>
      </c>
      <c r="F111" s="9">
        <v>56.134999999999998</v>
      </c>
      <c r="G111" s="9">
        <v>0.59637499999999999</v>
      </c>
      <c r="H111" s="9">
        <v>2.5375000000000001</v>
      </c>
      <c r="I111" s="9">
        <v>5.24</v>
      </c>
      <c r="J111" s="9">
        <v>0.18942499999999998</v>
      </c>
      <c r="K111" s="9">
        <v>16.37</v>
      </c>
      <c r="L111" s="9">
        <v>1.601575</v>
      </c>
      <c r="M111" s="10">
        <v>99.202375000000004</v>
      </c>
      <c r="N111" s="14">
        <v>4</v>
      </c>
      <c r="O111" s="8"/>
      <c r="P111" s="8"/>
      <c r="Q111" s="8"/>
      <c r="R111" s="14"/>
      <c r="S111" s="135" t="s">
        <v>44</v>
      </c>
      <c r="T111" s="136"/>
      <c r="U111" s="124"/>
      <c r="V111" s="124"/>
      <c r="W111" s="20"/>
    </row>
    <row r="112" spans="1:23" ht="20.25" x14ac:dyDescent="0.35">
      <c r="A112" s="131"/>
      <c r="B112" s="26" t="s">
        <v>25</v>
      </c>
      <c r="C112" s="9">
        <v>0.26973752674281942</v>
      </c>
      <c r="D112" s="9">
        <v>0.80276086102898558</v>
      </c>
      <c r="E112" s="9">
        <v>2.3019756007974257</v>
      </c>
      <c r="F112" s="9">
        <v>2.9987275079050879</v>
      </c>
      <c r="G112" s="9">
        <v>0.2879673983283525</v>
      </c>
      <c r="H112" s="9">
        <v>0.60340008838801518</v>
      </c>
      <c r="I112" s="9">
        <v>1.4412263296697472</v>
      </c>
      <c r="J112" s="9">
        <v>6.0719923967892685E-2</v>
      </c>
      <c r="K112" s="9">
        <v>0.63676264547056116</v>
      </c>
      <c r="L112" s="9">
        <v>0.5710634896109773</v>
      </c>
      <c r="M112" s="10">
        <v>1.5093535997792742</v>
      </c>
      <c r="N112" s="14"/>
      <c r="O112" s="8"/>
      <c r="P112" s="8"/>
      <c r="Q112" s="8"/>
      <c r="R112" s="14"/>
      <c r="S112" s="135"/>
      <c r="T112" s="136"/>
      <c r="U112" s="124"/>
      <c r="V112" s="124"/>
      <c r="W112" s="20"/>
    </row>
    <row r="113" spans="1:23" ht="14.25" customHeight="1" x14ac:dyDescent="0.35">
      <c r="A113" s="131" t="s">
        <v>253</v>
      </c>
      <c r="B113" s="26" t="s">
        <v>24</v>
      </c>
      <c r="C113" s="9">
        <v>6.1549999999999994</v>
      </c>
      <c r="D113" s="9">
        <v>3.6850000000000001</v>
      </c>
      <c r="E113" s="9">
        <v>7.41</v>
      </c>
      <c r="F113" s="9">
        <v>56.74</v>
      </c>
      <c r="G113" s="9">
        <v>0.63939999999999997</v>
      </c>
      <c r="H113" s="9">
        <v>2.1336499999999998</v>
      </c>
      <c r="I113" s="9">
        <v>4.2249999999999996</v>
      </c>
      <c r="J113" s="9">
        <v>0.20479999999999998</v>
      </c>
      <c r="K113" s="9">
        <v>16.07</v>
      </c>
      <c r="L113" s="9">
        <v>1.60155</v>
      </c>
      <c r="M113" s="10">
        <v>98.864399999999989</v>
      </c>
      <c r="N113" s="14">
        <v>2</v>
      </c>
      <c r="O113" s="8"/>
      <c r="P113" s="8"/>
      <c r="Q113" s="8"/>
      <c r="R113" s="14"/>
      <c r="S113" s="135" t="s">
        <v>219</v>
      </c>
      <c r="T113" s="136"/>
      <c r="U113" s="124"/>
      <c r="V113" s="124"/>
      <c r="W113" s="20"/>
    </row>
    <row r="114" spans="1:23" ht="20.25" x14ac:dyDescent="0.35">
      <c r="A114" s="131"/>
      <c r="B114" s="26" t="s">
        <v>25</v>
      </c>
      <c r="C114" s="9">
        <v>0.1626345596729056</v>
      </c>
      <c r="D114" s="9">
        <v>0.72831998462214276</v>
      </c>
      <c r="E114" s="9">
        <v>3.4506810921903504</v>
      </c>
      <c r="F114" s="9">
        <v>3.3375440072005036</v>
      </c>
      <c r="G114" s="9">
        <v>0.38692883066527917</v>
      </c>
      <c r="H114" s="9">
        <v>0.67366063043642388</v>
      </c>
      <c r="I114" s="9">
        <v>0.91216774773065157</v>
      </c>
      <c r="J114" s="9">
        <v>5.1760216382855349E-2</v>
      </c>
      <c r="K114" s="9">
        <v>0.70710678118654757</v>
      </c>
      <c r="L114" s="9">
        <v>0.5069248514326361</v>
      </c>
      <c r="M114" s="10">
        <v>2.8284271247462001</v>
      </c>
      <c r="N114" s="14"/>
      <c r="O114" s="8"/>
      <c r="P114" s="8"/>
      <c r="Q114" s="8"/>
      <c r="R114" s="14"/>
      <c r="S114" s="135"/>
      <c r="T114" s="136"/>
      <c r="U114" s="124"/>
      <c r="V114" s="124"/>
      <c r="W114" s="20"/>
    </row>
    <row r="115" spans="1:23" ht="14.25" customHeight="1" x14ac:dyDescent="0.35">
      <c r="A115" s="131" t="s">
        <v>175</v>
      </c>
      <c r="B115" s="26" t="s">
        <v>24</v>
      </c>
      <c r="C115" s="9">
        <v>3.33325</v>
      </c>
      <c r="D115" s="9">
        <v>1.635</v>
      </c>
      <c r="E115" s="9">
        <v>9.23</v>
      </c>
      <c r="F115" s="9">
        <v>49.68</v>
      </c>
      <c r="G115" s="9">
        <v>1.59575</v>
      </c>
      <c r="H115" s="9">
        <v>8.875</v>
      </c>
      <c r="I115" s="9">
        <v>14.465</v>
      </c>
      <c r="J115" s="9">
        <v>0.12050000000000001</v>
      </c>
      <c r="K115" s="9">
        <v>10.3</v>
      </c>
      <c r="L115" s="9">
        <v>0.52910000000000001</v>
      </c>
      <c r="M115" s="10">
        <v>99.763599999999997</v>
      </c>
      <c r="N115" s="14">
        <v>2</v>
      </c>
      <c r="O115" s="8"/>
      <c r="P115" s="8"/>
      <c r="Q115" s="8"/>
      <c r="R115" s="14"/>
      <c r="S115" s="135" t="s">
        <v>53</v>
      </c>
      <c r="T115" s="136"/>
      <c r="U115" s="124"/>
      <c r="V115" s="124"/>
      <c r="W115" s="20"/>
    </row>
    <row r="116" spans="1:23" ht="20.25" x14ac:dyDescent="0.35">
      <c r="A116" s="131"/>
      <c r="B116" s="26" t="s">
        <v>25</v>
      </c>
      <c r="C116" s="9">
        <v>4.011770323061878</v>
      </c>
      <c r="D116" s="9">
        <v>2.3122391744800104</v>
      </c>
      <c r="E116" s="9">
        <v>1.1455129855222064</v>
      </c>
      <c r="F116" s="9">
        <v>1.4142135623730951</v>
      </c>
      <c r="G116" s="9">
        <v>0.68483291757917153</v>
      </c>
      <c r="H116" s="9">
        <v>8.2943625433182042</v>
      </c>
      <c r="I116" s="9">
        <v>10.316687937511732</v>
      </c>
      <c r="J116" s="9">
        <v>2.6870057685088815E-2</v>
      </c>
      <c r="K116" s="9">
        <v>9.7722157159980885</v>
      </c>
      <c r="L116" s="9">
        <v>0.65067966004786104</v>
      </c>
      <c r="M116" s="10">
        <v>1.4748833241988952</v>
      </c>
      <c r="N116" s="14"/>
      <c r="O116" s="8"/>
      <c r="P116" s="8"/>
      <c r="Q116" s="8"/>
      <c r="R116" s="14"/>
      <c r="S116" s="135"/>
      <c r="T116" s="136"/>
      <c r="U116" s="124"/>
      <c r="V116" s="124"/>
      <c r="W116" s="20"/>
    </row>
    <row r="117" spans="1:23" ht="14.25" customHeight="1" x14ac:dyDescent="0.35">
      <c r="A117" s="131" t="s">
        <v>254</v>
      </c>
      <c r="B117" s="26" t="s">
        <v>24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0"/>
      <c r="N117" s="14">
        <v>0</v>
      </c>
      <c r="O117" s="8"/>
      <c r="P117" s="8"/>
      <c r="Q117" s="8"/>
      <c r="R117" s="14"/>
      <c r="S117" s="135" t="s">
        <v>40</v>
      </c>
      <c r="T117" s="136"/>
      <c r="U117" s="124"/>
      <c r="V117" s="124"/>
      <c r="W117" s="20"/>
    </row>
    <row r="118" spans="1:23" ht="20.25" x14ac:dyDescent="0.35">
      <c r="A118" s="131"/>
      <c r="B118" s="26" t="s">
        <v>25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0"/>
      <c r="N118" s="14"/>
      <c r="O118" s="8"/>
      <c r="P118" s="8"/>
      <c r="Q118" s="8"/>
      <c r="R118" s="14"/>
      <c r="S118" s="135"/>
      <c r="T118" s="136"/>
      <c r="U118" s="124"/>
      <c r="V118" s="124"/>
      <c r="W118" s="20"/>
    </row>
    <row r="119" spans="1:23" ht="14.25" customHeight="1" x14ac:dyDescent="0.35">
      <c r="A119" s="131" t="s">
        <v>176</v>
      </c>
      <c r="B119" s="26" t="s">
        <v>24</v>
      </c>
      <c r="C119" s="9">
        <v>5.3966666666666656</v>
      </c>
      <c r="D119" s="9">
        <v>3.2266666666666666</v>
      </c>
      <c r="E119" s="9">
        <v>9.8288888888888888</v>
      </c>
      <c r="F119" s="9">
        <v>51.114444444444445</v>
      </c>
      <c r="G119" s="9">
        <v>0.80757777777777795</v>
      </c>
      <c r="H119" s="9">
        <v>3.4433333333333334</v>
      </c>
      <c r="I119" s="9">
        <v>7.1688888888888886</v>
      </c>
      <c r="J119" s="9">
        <v>0.18643333333333334</v>
      </c>
      <c r="K119" s="9">
        <v>16.44777777777778</v>
      </c>
      <c r="L119" s="9">
        <v>2.0877777777777777</v>
      </c>
      <c r="M119" s="10">
        <v>99.70845555555556</v>
      </c>
      <c r="N119" s="14">
        <v>9</v>
      </c>
      <c r="O119" s="8"/>
      <c r="P119" s="8"/>
      <c r="Q119" s="8"/>
      <c r="R119" s="14"/>
      <c r="S119" s="135" t="s">
        <v>45</v>
      </c>
      <c r="T119" s="136"/>
      <c r="U119" s="124"/>
      <c r="V119" s="124"/>
      <c r="W119" s="20"/>
    </row>
    <row r="120" spans="1:23" ht="20.25" x14ac:dyDescent="0.35">
      <c r="A120" s="131"/>
      <c r="B120" s="26" t="s">
        <v>25</v>
      </c>
      <c r="C120" s="9">
        <v>0.7287660804400834</v>
      </c>
      <c r="D120" s="9">
        <v>0.83090312311363979</v>
      </c>
      <c r="E120" s="9">
        <v>1.4708198771811296</v>
      </c>
      <c r="F120" s="9">
        <v>1.4735850086702758</v>
      </c>
      <c r="G120" s="9">
        <v>0.15136512790086196</v>
      </c>
      <c r="H120" s="9">
        <v>0.53686590504519738</v>
      </c>
      <c r="I120" s="9">
        <v>1.3335426918967046</v>
      </c>
      <c r="J120" s="9">
        <v>5.5315368569684137E-2</v>
      </c>
      <c r="K120" s="9">
        <v>0.87468248207246313</v>
      </c>
      <c r="L120" s="9">
        <v>0.2551361292417148</v>
      </c>
      <c r="M120" s="10">
        <v>0.75184524024414479</v>
      </c>
      <c r="N120" s="14"/>
      <c r="O120" s="8"/>
      <c r="P120" s="8"/>
      <c r="Q120" s="8"/>
      <c r="R120" s="14"/>
      <c r="S120" s="135"/>
      <c r="T120" s="136"/>
      <c r="U120" s="124"/>
      <c r="V120" s="124"/>
      <c r="W120" s="20"/>
    </row>
    <row r="121" spans="1:23" ht="14.25" customHeight="1" x14ac:dyDescent="0.35">
      <c r="A121" s="131" t="s">
        <v>177</v>
      </c>
      <c r="B121" s="26" t="s">
        <v>24</v>
      </c>
      <c r="C121" s="9">
        <v>5.9649999999999999</v>
      </c>
      <c r="D121" s="9">
        <v>3.75</v>
      </c>
      <c r="E121" s="9">
        <v>7.585</v>
      </c>
      <c r="F121" s="9">
        <v>55.19</v>
      </c>
      <c r="G121" s="9">
        <v>0.70340000000000003</v>
      </c>
      <c r="H121" s="9">
        <v>2.3532500000000001</v>
      </c>
      <c r="I121" s="9">
        <v>4.67</v>
      </c>
      <c r="J121" s="9">
        <v>0.20729999999999998</v>
      </c>
      <c r="K121" s="9">
        <v>17.420000000000002</v>
      </c>
      <c r="L121" s="9">
        <v>1.44885</v>
      </c>
      <c r="M121" s="10">
        <v>99.2928</v>
      </c>
      <c r="N121" s="14">
        <v>4</v>
      </c>
      <c r="O121" s="8"/>
      <c r="P121" s="8"/>
      <c r="Q121" s="8"/>
      <c r="R121" s="14"/>
      <c r="S121" s="135" t="s">
        <v>54</v>
      </c>
      <c r="T121" s="136"/>
      <c r="U121" s="124"/>
      <c r="V121" s="124"/>
      <c r="W121" s="20"/>
    </row>
    <row r="122" spans="1:23" ht="20.25" x14ac:dyDescent="0.35">
      <c r="A122" s="131"/>
      <c r="B122" s="26" t="s">
        <v>25</v>
      </c>
      <c r="C122" s="9">
        <v>1.4354267658086974</v>
      </c>
      <c r="D122" s="9">
        <v>1.1313708498984749</v>
      </c>
      <c r="E122" s="9">
        <v>1.0818733752154255</v>
      </c>
      <c r="F122" s="9">
        <v>2.9698484809834969</v>
      </c>
      <c r="G122" s="9">
        <v>0.31904657967137023</v>
      </c>
      <c r="H122" s="9">
        <v>1.013637570830916</v>
      </c>
      <c r="I122" s="9">
        <v>2.5455844122715705</v>
      </c>
      <c r="J122" s="9">
        <v>2.0223253941935252E-2</v>
      </c>
      <c r="K122" s="9">
        <v>0.21213203435596475</v>
      </c>
      <c r="L122" s="9">
        <v>0.51074322805104322</v>
      </c>
      <c r="M122" s="10">
        <v>0.16659435764754418</v>
      </c>
      <c r="N122" s="14"/>
      <c r="O122" s="8"/>
      <c r="P122" s="8"/>
      <c r="Q122" s="8"/>
      <c r="R122" s="14"/>
      <c r="S122" s="135"/>
      <c r="T122" s="136"/>
      <c r="U122" s="124"/>
      <c r="V122" s="124"/>
      <c r="W122" s="20"/>
    </row>
    <row r="123" spans="1:23" ht="14.25" customHeight="1" x14ac:dyDescent="0.35">
      <c r="A123" s="131" t="s">
        <v>178</v>
      </c>
      <c r="B123" s="26" t="s">
        <v>24</v>
      </c>
      <c r="C123" s="9">
        <v>5.66</v>
      </c>
      <c r="D123" s="9">
        <v>3.4374999999999996</v>
      </c>
      <c r="E123" s="9">
        <v>5.97</v>
      </c>
      <c r="F123" s="9">
        <v>57.947499999999998</v>
      </c>
      <c r="G123" s="9">
        <v>1.3927749999999999</v>
      </c>
      <c r="H123" s="9">
        <v>1.8559749999999999</v>
      </c>
      <c r="I123" s="9">
        <v>4.1500000000000004</v>
      </c>
      <c r="J123" s="9">
        <v>0.15085000000000001</v>
      </c>
      <c r="K123" s="9">
        <v>16.28</v>
      </c>
      <c r="L123" s="9">
        <v>0.52032499999999993</v>
      </c>
      <c r="M123" s="10">
        <v>97.364924999999999</v>
      </c>
      <c r="N123" s="14">
        <v>4</v>
      </c>
      <c r="O123" s="8"/>
      <c r="P123" s="8"/>
      <c r="Q123" s="8"/>
      <c r="R123" s="14"/>
      <c r="S123" s="135" t="s">
        <v>53</v>
      </c>
      <c r="T123" s="136"/>
      <c r="U123" s="124"/>
      <c r="V123" s="124"/>
      <c r="W123" s="20"/>
    </row>
    <row r="124" spans="1:23" ht="20.25" x14ac:dyDescent="0.35">
      <c r="A124" s="131"/>
      <c r="B124" s="26" t="s">
        <v>25</v>
      </c>
      <c r="C124" s="9">
        <v>0.28201654797783293</v>
      </c>
      <c r="D124" s="9">
        <v>0.31773941104832004</v>
      </c>
      <c r="E124" s="9">
        <v>1.2957623238850564</v>
      </c>
      <c r="F124" s="9">
        <v>3.2840054303649775</v>
      </c>
      <c r="G124" s="9">
        <v>0.25579307229347314</v>
      </c>
      <c r="H124" s="9">
        <v>0.50019643058169438</v>
      </c>
      <c r="I124" s="9">
        <v>1.185073837362042</v>
      </c>
      <c r="J124" s="9">
        <v>5.8054830404827937E-2</v>
      </c>
      <c r="K124" s="9">
        <v>0.87307884332783336</v>
      </c>
      <c r="L124" s="9">
        <v>0.1971317896738119</v>
      </c>
      <c r="M124" s="10">
        <v>0.6972191973595202</v>
      </c>
      <c r="N124" s="14"/>
      <c r="O124" s="8"/>
      <c r="P124" s="8"/>
      <c r="Q124" s="8"/>
      <c r="R124" s="14"/>
      <c r="S124" s="135"/>
      <c r="T124" s="136"/>
      <c r="U124" s="124"/>
      <c r="V124" s="124"/>
      <c r="W124" s="20"/>
    </row>
    <row r="125" spans="1:23" ht="14.25" customHeight="1" x14ac:dyDescent="0.35">
      <c r="A125" s="131" t="s">
        <v>255</v>
      </c>
      <c r="B125" s="26" t="s">
        <v>24</v>
      </c>
      <c r="C125" s="9">
        <v>5.5399999999999991</v>
      </c>
      <c r="D125" s="9">
        <v>1.8236000000000001</v>
      </c>
      <c r="E125" s="9">
        <v>4.4196</v>
      </c>
      <c r="F125" s="9">
        <v>54.176666666666669</v>
      </c>
      <c r="G125" s="9">
        <v>0.82799999999999996</v>
      </c>
      <c r="H125" s="9">
        <v>1.8716000000000002</v>
      </c>
      <c r="I125" s="9">
        <v>7.6000000000000005</v>
      </c>
      <c r="J125" s="9">
        <v>8.8200000000000001E-2</v>
      </c>
      <c r="K125" s="9">
        <v>23.563333333333333</v>
      </c>
      <c r="L125" s="9">
        <v>0.34013333333333334</v>
      </c>
      <c r="M125" s="10">
        <v>100.25113333333333</v>
      </c>
      <c r="N125" s="14">
        <v>3</v>
      </c>
      <c r="O125" s="8"/>
      <c r="P125" s="8"/>
      <c r="Q125" s="8"/>
      <c r="R125" s="14"/>
      <c r="S125" s="135" t="s">
        <v>44</v>
      </c>
      <c r="T125" s="136"/>
      <c r="U125" s="124"/>
      <c r="V125" s="124"/>
      <c r="W125" s="20"/>
    </row>
    <row r="126" spans="1:23" ht="20.25" x14ac:dyDescent="0.35">
      <c r="A126" s="131"/>
      <c r="B126" s="26" t="s">
        <v>25</v>
      </c>
      <c r="C126" s="9">
        <v>0.26851443164195116</v>
      </c>
      <c r="D126" s="9">
        <v>1.3202116799968098</v>
      </c>
      <c r="E126" s="9">
        <v>3.2535519789915766</v>
      </c>
      <c r="F126" s="9">
        <v>0.52842533373536671</v>
      </c>
      <c r="G126" s="9">
        <v>0.70311032562464915</v>
      </c>
      <c r="H126" s="9">
        <v>1.6134669751810846</v>
      </c>
      <c r="I126" s="9">
        <v>2.7628246415579838</v>
      </c>
      <c r="J126" s="9">
        <v>0.11111669541522552</v>
      </c>
      <c r="K126" s="9">
        <v>4.2213425984316144</v>
      </c>
      <c r="L126" s="9">
        <v>0.28354481715124563</v>
      </c>
      <c r="M126" s="10">
        <v>0.33530279350661152</v>
      </c>
      <c r="N126" s="14"/>
      <c r="O126" s="8"/>
      <c r="P126" s="8"/>
      <c r="Q126" s="8"/>
      <c r="R126" s="14"/>
      <c r="S126" s="135"/>
      <c r="T126" s="136"/>
      <c r="U126" s="124"/>
      <c r="V126" s="124"/>
      <c r="W126" s="20"/>
    </row>
    <row r="127" spans="1:23" ht="14.25" customHeight="1" x14ac:dyDescent="0.35">
      <c r="A127" s="131" t="s">
        <v>179</v>
      </c>
      <c r="B127" s="26" t="s">
        <v>24</v>
      </c>
      <c r="C127" s="9">
        <v>5.5150000000000006</v>
      </c>
      <c r="D127" s="9">
        <v>2.4299999999999997</v>
      </c>
      <c r="E127" s="9">
        <v>9.6649999999999991</v>
      </c>
      <c r="F127" s="9">
        <v>49.31</v>
      </c>
      <c r="G127" s="9">
        <v>1.9650000000000001</v>
      </c>
      <c r="H127" s="9">
        <v>3.1749999999999998</v>
      </c>
      <c r="I127" s="9">
        <v>7.3250000000000002</v>
      </c>
      <c r="J127" s="9">
        <v>0.15820000000000001</v>
      </c>
      <c r="K127" s="9">
        <v>16.475000000000001</v>
      </c>
      <c r="L127" s="9">
        <v>0.85404999999999998</v>
      </c>
      <c r="M127" s="10">
        <v>96.872249999999994</v>
      </c>
      <c r="N127" s="14">
        <v>2</v>
      </c>
      <c r="O127" s="8"/>
      <c r="P127" s="8"/>
      <c r="Q127" s="8"/>
      <c r="R127" s="14"/>
      <c r="S127" s="135" t="s">
        <v>53</v>
      </c>
      <c r="T127" s="136"/>
      <c r="U127" s="124"/>
      <c r="V127" s="124"/>
      <c r="W127" s="20"/>
    </row>
    <row r="128" spans="1:23" ht="20.25" x14ac:dyDescent="0.35">
      <c r="A128" s="131"/>
      <c r="B128" s="26" t="s">
        <v>25</v>
      </c>
      <c r="C128" s="9">
        <v>0.9121677477306398</v>
      </c>
      <c r="D128" s="9">
        <v>0.82024386617639544</v>
      </c>
      <c r="E128" s="9">
        <v>0.16263455967290497</v>
      </c>
      <c r="F128" s="9">
        <v>2.8991378028648458</v>
      </c>
      <c r="G128" s="9">
        <v>0.16263455967290591</v>
      </c>
      <c r="H128" s="9">
        <v>0.57275649276110441</v>
      </c>
      <c r="I128" s="9">
        <v>1.5344217151748081</v>
      </c>
      <c r="J128" s="9">
        <v>0.15089658710520923</v>
      </c>
      <c r="K128" s="9">
        <v>0.45961940777125737</v>
      </c>
      <c r="L128" s="9">
        <v>0.24769950544964714</v>
      </c>
      <c r="M128" s="10">
        <v>2.1380787742737573</v>
      </c>
      <c r="N128" s="14"/>
      <c r="O128" s="8"/>
      <c r="P128" s="8"/>
      <c r="Q128" s="8"/>
      <c r="R128" s="14"/>
      <c r="S128" s="135"/>
      <c r="T128" s="136"/>
      <c r="U128" s="124"/>
      <c r="V128" s="124"/>
      <c r="W128" s="20"/>
    </row>
    <row r="129" spans="1:23" ht="14.25" customHeight="1" x14ac:dyDescent="0.35">
      <c r="A129" s="131" t="s">
        <v>263</v>
      </c>
      <c r="B129" s="26" t="s">
        <v>24</v>
      </c>
      <c r="C129" s="9">
        <v>5.6050000000000004</v>
      </c>
      <c r="D129" s="9">
        <v>3.3449999999999998</v>
      </c>
      <c r="E129" s="9">
        <v>7.1049999999999995</v>
      </c>
      <c r="F129" s="9">
        <v>56.144999999999996</v>
      </c>
      <c r="G129" s="9">
        <v>1.7294499999999999</v>
      </c>
      <c r="H129" s="9">
        <v>2.41</v>
      </c>
      <c r="I129" s="9">
        <v>5.0449999999999999</v>
      </c>
      <c r="J129" s="9">
        <v>0.17664999999999997</v>
      </c>
      <c r="K129" s="9">
        <v>16.18</v>
      </c>
      <c r="L129" s="9">
        <v>0.62095</v>
      </c>
      <c r="M129" s="10">
        <v>98.362050000000011</v>
      </c>
      <c r="N129" s="14">
        <v>2</v>
      </c>
      <c r="O129" s="8"/>
      <c r="P129" s="8"/>
      <c r="Q129" s="8"/>
      <c r="R129" s="14"/>
      <c r="S129" s="135" t="s">
        <v>55</v>
      </c>
      <c r="T129" s="136"/>
      <c r="U129" s="124"/>
      <c r="V129" s="124"/>
      <c r="W129" s="20"/>
    </row>
    <row r="130" spans="1:23" ht="20.25" x14ac:dyDescent="0.35">
      <c r="A130" s="131"/>
      <c r="B130" s="26" t="s">
        <v>25</v>
      </c>
      <c r="C130" s="9">
        <v>0.19091883092036815</v>
      </c>
      <c r="D130" s="9">
        <v>0.6576093065034887</v>
      </c>
      <c r="E130" s="9">
        <v>2.1425335469952365</v>
      </c>
      <c r="F130" s="9">
        <v>6.371032098490792</v>
      </c>
      <c r="G130" s="9">
        <v>0.43918402179496502</v>
      </c>
      <c r="H130" s="9">
        <v>1.0465180361560895</v>
      </c>
      <c r="I130" s="9">
        <v>2.3829498525986663</v>
      </c>
      <c r="J130" s="9">
        <v>5.7912045379178372E-2</v>
      </c>
      <c r="K130" s="9">
        <v>0.38183766184073509</v>
      </c>
      <c r="L130" s="9">
        <v>0.31218764389386078</v>
      </c>
      <c r="M130" s="10">
        <v>7.4599765415155117E-2</v>
      </c>
      <c r="N130" s="14"/>
      <c r="O130" s="8"/>
      <c r="P130" s="8"/>
      <c r="Q130" s="8"/>
      <c r="R130" s="14"/>
      <c r="S130" s="135"/>
      <c r="T130" s="136"/>
      <c r="U130" s="124"/>
      <c r="V130" s="124"/>
      <c r="W130" s="20"/>
    </row>
    <row r="131" spans="1:23" ht="14.25" customHeight="1" x14ac:dyDescent="0.35">
      <c r="A131" s="131" t="s">
        <v>180</v>
      </c>
      <c r="B131" s="26" t="s">
        <v>24</v>
      </c>
      <c r="C131" s="9">
        <v>5.9766666666666666</v>
      </c>
      <c r="D131" s="9">
        <v>3.0833333333333335</v>
      </c>
      <c r="E131" s="9">
        <v>8.1833333333333336</v>
      </c>
      <c r="F131" s="9">
        <v>53.51</v>
      </c>
      <c r="G131" s="9">
        <v>1.9754333333333334</v>
      </c>
      <c r="H131" s="9">
        <v>2.3333333333333335</v>
      </c>
      <c r="I131" s="9">
        <v>5.836666666666666</v>
      </c>
      <c r="J131" s="9">
        <v>0.26546666666666668</v>
      </c>
      <c r="K131" s="9">
        <v>16.393333333333334</v>
      </c>
      <c r="L131" s="9">
        <v>0.79756666666666665</v>
      </c>
      <c r="M131" s="10">
        <v>98.355133333333342</v>
      </c>
      <c r="N131" s="14">
        <v>3</v>
      </c>
      <c r="O131" s="8"/>
      <c r="P131" s="8"/>
      <c r="Q131" s="8"/>
      <c r="R131" s="14"/>
      <c r="S131" s="135" t="s">
        <v>102</v>
      </c>
      <c r="T131" s="136"/>
      <c r="U131" s="124"/>
      <c r="V131" s="124"/>
      <c r="W131" s="20"/>
    </row>
    <row r="132" spans="1:23" ht="20.25" x14ac:dyDescent="0.35">
      <c r="A132" s="131"/>
      <c r="B132" s="26" t="s">
        <v>25</v>
      </c>
      <c r="C132" s="9">
        <v>0.45346811721810576</v>
      </c>
      <c r="D132" s="9">
        <v>1.3478254090694883</v>
      </c>
      <c r="E132" s="9">
        <v>1.5981343289390044</v>
      </c>
      <c r="F132" s="9">
        <v>2.5151341912510361</v>
      </c>
      <c r="G132" s="9">
        <v>0.33159849718195727</v>
      </c>
      <c r="H132" s="9">
        <v>1.0623715608643405</v>
      </c>
      <c r="I132" s="9">
        <v>1.7537768767244442</v>
      </c>
      <c r="J132" s="9">
        <v>8.1920347492752635E-2</v>
      </c>
      <c r="K132" s="9">
        <v>1.3482334120371493</v>
      </c>
      <c r="L132" s="9">
        <v>8.4248283859870599E-2</v>
      </c>
      <c r="M132" s="10">
        <v>0.71173151070705709</v>
      </c>
      <c r="N132" s="14"/>
      <c r="O132" s="8"/>
      <c r="P132" s="8"/>
      <c r="Q132" s="8"/>
      <c r="R132" s="14"/>
      <c r="S132" s="135"/>
      <c r="T132" s="136"/>
      <c r="U132" s="124"/>
      <c r="V132" s="124"/>
      <c r="W132" s="20"/>
    </row>
    <row r="133" spans="1:23" ht="14.25" customHeight="1" x14ac:dyDescent="0.35">
      <c r="A133" s="130" t="s">
        <v>181</v>
      </c>
      <c r="B133" s="26" t="s">
        <v>24</v>
      </c>
      <c r="C133" s="9">
        <v>5.3949999999999996</v>
      </c>
      <c r="D133" s="9">
        <v>3.6475</v>
      </c>
      <c r="E133" s="9">
        <v>9.93</v>
      </c>
      <c r="F133" s="9">
        <v>49.857500000000002</v>
      </c>
      <c r="G133" s="9">
        <v>2.086875</v>
      </c>
      <c r="H133" s="9">
        <v>3.29</v>
      </c>
      <c r="I133" s="9">
        <v>6.7200000000000006</v>
      </c>
      <c r="J133" s="9">
        <v>0.25192500000000001</v>
      </c>
      <c r="K133" s="9">
        <v>15.4975</v>
      </c>
      <c r="L133" s="9">
        <v>0.96479999999999999</v>
      </c>
      <c r="M133" s="10">
        <v>97.641099999999994</v>
      </c>
      <c r="N133" s="14">
        <v>4</v>
      </c>
      <c r="O133" s="8"/>
      <c r="P133" s="8"/>
      <c r="Q133" s="8"/>
      <c r="R133" s="14"/>
      <c r="S133" s="135" t="s">
        <v>44</v>
      </c>
      <c r="T133" s="136"/>
      <c r="U133" s="124"/>
      <c r="V133" s="124"/>
      <c r="W133" s="20"/>
    </row>
    <row r="134" spans="1:23" ht="20.25" x14ac:dyDescent="0.35">
      <c r="A134" s="130"/>
      <c r="B134" s="26" t="s">
        <v>25</v>
      </c>
      <c r="C134" s="9">
        <v>0.81888135078696089</v>
      </c>
      <c r="D134" s="9">
        <v>0.90944580194020663</v>
      </c>
      <c r="E134" s="9">
        <v>0.41649329726499396</v>
      </c>
      <c r="F134" s="9">
        <v>0.81106411583795268</v>
      </c>
      <c r="G134" s="9">
        <v>0.33890371666103897</v>
      </c>
      <c r="H134" s="9">
        <v>0.33085747183140157</v>
      </c>
      <c r="I134" s="9">
        <v>1.3083322717617698</v>
      </c>
      <c r="J134" s="9">
        <v>3.9873999464981359E-2</v>
      </c>
      <c r="K134" s="9">
        <v>0.72559745497532324</v>
      </c>
      <c r="L134" s="9">
        <v>0.11660980519093028</v>
      </c>
      <c r="M134" s="10">
        <v>1.8946986040001264</v>
      </c>
      <c r="N134" s="14"/>
      <c r="O134" s="8"/>
      <c r="P134" s="8"/>
      <c r="Q134" s="8"/>
      <c r="R134" s="14"/>
      <c r="S134" s="135"/>
      <c r="T134" s="136"/>
      <c r="U134" s="124"/>
      <c r="V134" s="124"/>
      <c r="W134" s="20"/>
    </row>
    <row r="135" spans="1:23" ht="14.25" customHeight="1" x14ac:dyDescent="0.35">
      <c r="A135" s="130" t="s">
        <v>182</v>
      </c>
      <c r="B135" s="26" t="s">
        <v>24</v>
      </c>
      <c r="C135" s="9">
        <v>5.6885714285714277</v>
      </c>
      <c r="D135" s="9">
        <v>3.0314285714285716</v>
      </c>
      <c r="E135" s="9">
        <v>10.661428571428573</v>
      </c>
      <c r="F135" s="9">
        <v>50.236428571428576</v>
      </c>
      <c r="G135" s="9">
        <v>2.1928571428571431</v>
      </c>
      <c r="H135" s="9">
        <v>3.4307142857142856</v>
      </c>
      <c r="I135" s="9">
        <v>7.61</v>
      </c>
      <c r="J135" s="9">
        <v>0.21757142857142858</v>
      </c>
      <c r="K135" s="9">
        <v>15.782857142857141</v>
      </c>
      <c r="L135" s="9">
        <v>0.92285000000000006</v>
      </c>
      <c r="M135" s="10">
        <v>98.851857142857142</v>
      </c>
      <c r="N135" s="14">
        <v>14</v>
      </c>
      <c r="O135" s="13">
        <v>70</v>
      </c>
      <c r="P135" s="13">
        <v>149</v>
      </c>
      <c r="Q135" s="13">
        <v>40</v>
      </c>
      <c r="R135" s="35">
        <v>27</v>
      </c>
      <c r="S135" s="135" t="s">
        <v>225</v>
      </c>
      <c r="T135" s="136"/>
      <c r="U135" s="124" t="s">
        <v>260</v>
      </c>
      <c r="V135" s="124">
        <v>344</v>
      </c>
      <c r="W135" s="20"/>
    </row>
    <row r="136" spans="1:23" ht="20.25" x14ac:dyDescent="0.35">
      <c r="A136" s="130"/>
      <c r="B136" s="26" t="s">
        <v>25</v>
      </c>
      <c r="C136" s="9">
        <v>0.46728112347028139</v>
      </c>
      <c r="D136" s="9">
        <v>0.40068896709498747</v>
      </c>
      <c r="E136" s="9">
        <v>0.75787006337962248</v>
      </c>
      <c r="F136" s="9">
        <v>0.81813678697257086</v>
      </c>
      <c r="G136" s="9">
        <v>8.8615728021312706E-2</v>
      </c>
      <c r="H136" s="9">
        <v>0.23959787740533689</v>
      </c>
      <c r="I136" s="9">
        <v>0.59641235090136469</v>
      </c>
      <c r="J136" s="9">
        <v>6.2299752173496731E-2</v>
      </c>
      <c r="K136" s="9">
        <v>0.40167779991562236</v>
      </c>
      <c r="L136" s="9">
        <v>7.3438731659066031E-2</v>
      </c>
      <c r="M136" s="10">
        <v>0.94778091651725072</v>
      </c>
      <c r="N136" s="14"/>
      <c r="O136" s="8"/>
      <c r="P136" s="8"/>
      <c r="Q136" s="8"/>
      <c r="R136" s="14"/>
      <c r="S136" s="135"/>
      <c r="T136" s="136"/>
      <c r="U136" s="124"/>
      <c r="V136" s="124"/>
      <c r="W136" s="20"/>
    </row>
    <row r="137" spans="1:23" ht="14.25" customHeight="1" x14ac:dyDescent="0.35">
      <c r="A137" s="130" t="s">
        <v>183</v>
      </c>
      <c r="B137" s="26" t="s">
        <v>24</v>
      </c>
      <c r="C137" s="9">
        <v>1.4904600000000001</v>
      </c>
      <c r="D137" s="9">
        <v>13.62543</v>
      </c>
      <c r="E137" s="9">
        <v>2.04617</v>
      </c>
      <c r="F137" s="9">
        <v>62.294999999999995</v>
      </c>
      <c r="G137" s="9">
        <v>0.18353000000000003</v>
      </c>
      <c r="H137" s="9">
        <v>0.82912999999999992</v>
      </c>
      <c r="I137" s="9">
        <v>0.10925</v>
      </c>
      <c r="J137" s="9">
        <v>2.5519999999999998E-2</v>
      </c>
      <c r="K137" s="9">
        <v>19.042000000000005</v>
      </c>
      <c r="L137" s="9">
        <v>4.0099999999999997E-2</v>
      </c>
      <c r="M137" s="10">
        <v>99.64649</v>
      </c>
      <c r="N137" s="14">
        <v>10</v>
      </c>
      <c r="O137" s="8"/>
      <c r="P137" s="8"/>
      <c r="Q137" s="8"/>
      <c r="R137" s="14"/>
      <c r="S137" s="135" t="s">
        <v>226</v>
      </c>
      <c r="T137" s="136"/>
      <c r="U137" s="124"/>
      <c r="V137" s="124"/>
      <c r="W137" s="20"/>
    </row>
    <row r="138" spans="1:23" ht="20.25" x14ac:dyDescent="0.35">
      <c r="A138" s="130"/>
      <c r="B138" s="26" t="s">
        <v>25</v>
      </c>
      <c r="C138" s="9">
        <v>3.3924270597906747</v>
      </c>
      <c r="D138" s="9">
        <v>5.2413079542440784</v>
      </c>
      <c r="E138" s="9">
        <v>6.1504355878353127</v>
      </c>
      <c r="F138" s="9">
        <v>9.2406267824934467</v>
      </c>
      <c r="G138" s="9">
        <v>0.57500831694468169</v>
      </c>
      <c r="H138" s="9">
        <v>2.6004155569831524</v>
      </c>
      <c r="I138" s="9">
        <v>0.2660978485444781</v>
      </c>
      <c r="J138" s="9">
        <v>4.663212531196826E-2</v>
      </c>
      <c r="K138" s="9">
        <v>1.0497280070994048</v>
      </c>
      <c r="L138" s="9">
        <v>6.4027598216185921E-2</v>
      </c>
      <c r="M138" s="10">
        <v>1.1757430921667207</v>
      </c>
      <c r="N138" s="14"/>
      <c r="O138" s="8"/>
      <c r="P138" s="8"/>
      <c r="Q138" s="8"/>
      <c r="R138" s="14"/>
      <c r="S138" s="135"/>
      <c r="T138" s="136"/>
      <c r="U138" s="124"/>
      <c r="V138" s="124"/>
      <c r="W138" s="20"/>
    </row>
    <row r="139" spans="1:23" ht="14.25" customHeight="1" x14ac:dyDescent="0.35">
      <c r="A139" s="130" t="s">
        <v>184</v>
      </c>
      <c r="B139" s="26" t="s">
        <v>24</v>
      </c>
      <c r="C139" s="9">
        <v>3.9275000000000002</v>
      </c>
      <c r="D139" s="9">
        <v>2.19</v>
      </c>
      <c r="E139" s="9">
        <v>9.1</v>
      </c>
      <c r="F139" s="9">
        <v>50.484999999999999</v>
      </c>
      <c r="G139" s="9">
        <v>1.8967749999999999</v>
      </c>
      <c r="H139" s="9">
        <v>4.4474999999999998</v>
      </c>
      <c r="I139" s="9">
        <v>10.074999999999999</v>
      </c>
      <c r="J139" s="9">
        <v>0.14595000000000002</v>
      </c>
      <c r="K139" s="9">
        <v>15.737500000000001</v>
      </c>
      <c r="L139" s="9">
        <v>0.54907499999999998</v>
      </c>
      <c r="M139" s="10">
        <v>98.005224999999996</v>
      </c>
      <c r="N139" s="14">
        <v>15</v>
      </c>
      <c r="O139" s="8">
        <v>20</v>
      </c>
      <c r="P139" s="8">
        <v>140</v>
      </c>
      <c r="Q139" s="8">
        <v>4</v>
      </c>
      <c r="R139" s="14">
        <v>12.2</v>
      </c>
      <c r="S139" s="135" t="s">
        <v>227</v>
      </c>
      <c r="T139" s="136"/>
      <c r="U139" s="124"/>
      <c r="V139" s="124"/>
      <c r="W139" s="20"/>
    </row>
    <row r="140" spans="1:23" ht="20.25" x14ac:dyDescent="0.35">
      <c r="A140" s="130"/>
      <c r="B140" s="26" t="s">
        <v>25</v>
      </c>
      <c r="C140" s="9">
        <v>0.96676005296040202</v>
      </c>
      <c r="D140" s="9">
        <v>0.55105958540494249</v>
      </c>
      <c r="E140" s="9">
        <v>1.4832621705776283</v>
      </c>
      <c r="F140" s="9">
        <v>2.128309188064553</v>
      </c>
      <c r="G140" s="9">
        <v>0.34392383241060892</v>
      </c>
      <c r="H140" s="9">
        <v>2.6674379093054816</v>
      </c>
      <c r="I140" s="9">
        <v>3.1897596565676687</v>
      </c>
      <c r="J140" s="9">
        <v>4.2838650772403994E-2</v>
      </c>
      <c r="K140" s="9">
        <v>2.9710421852721351</v>
      </c>
      <c r="L140" s="9">
        <v>0.23105373653474337</v>
      </c>
      <c r="M140" s="10">
        <v>1.8104040918627333</v>
      </c>
      <c r="N140" s="14"/>
      <c r="O140" s="8"/>
      <c r="P140" s="8"/>
      <c r="Q140" s="8"/>
      <c r="R140" s="14"/>
      <c r="S140" s="135"/>
      <c r="T140" s="136"/>
      <c r="U140" s="124"/>
      <c r="V140" s="124"/>
      <c r="W140" s="20"/>
    </row>
    <row r="141" spans="1:23" ht="14.25" customHeight="1" x14ac:dyDescent="0.35">
      <c r="A141" s="130" t="s">
        <v>185</v>
      </c>
      <c r="B141" s="26" t="s">
        <v>24</v>
      </c>
      <c r="C141" s="9">
        <v>5.368095238095238</v>
      </c>
      <c r="D141" s="9">
        <v>2.809047619047619</v>
      </c>
      <c r="E141" s="9">
        <v>9.8523809523809547</v>
      </c>
      <c r="F141" s="9">
        <v>51.265714285714274</v>
      </c>
      <c r="G141" s="9">
        <v>2.0258380952380954</v>
      </c>
      <c r="H141" s="9">
        <v>3.4842857142857135</v>
      </c>
      <c r="I141" s="9">
        <v>7.0971428571428579</v>
      </c>
      <c r="J141" s="9">
        <v>0.20629523809523814</v>
      </c>
      <c r="K141" s="9">
        <v>16.078095238095237</v>
      </c>
      <c r="L141" s="9">
        <v>0.92472380952380939</v>
      </c>
      <c r="M141" s="10">
        <v>98.186895238095246</v>
      </c>
      <c r="N141" s="14">
        <v>21</v>
      </c>
      <c r="O141" s="8">
        <v>22</v>
      </c>
      <c r="P141" s="8">
        <v>156</v>
      </c>
      <c r="Q141" s="8">
        <v>12</v>
      </c>
      <c r="R141" s="14">
        <v>11.6</v>
      </c>
      <c r="S141" s="135" t="s">
        <v>228</v>
      </c>
      <c r="T141" s="136"/>
      <c r="U141" s="124" t="s">
        <v>262</v>
      </c>
      <c r="V141" s="127">
        <v>8457</v>
      </c>
      <c r="W141" s="20"/>
    </row>
    <row r="142" spans="1:23" ht="20.25" x14ac:dyDescent="0.35">
      <c r="A142" s="130"/>
      <c r="B142" s="26" t="s">
        <v>25</v>
      </c>
      <c r="C142" s="9">
        <v>0.32976687292114498</v>
      </c>
      <c r="D142" s="9">
        <v>0.4739715683657077</v>
      </c>
      <c r="E142" s="9">
        <v>1.0176782633126364</v>
      </c>
      <c r="F142" s="9">
        <v>1.1634456215421993</v>
      </c>
      <c r="G142" s="9">
        <v>0.24209822485138122</v>
      </c>
      <c r="H142" s="9">
        <v>0.47831549659792605</v>
      </c>
      <c r="I142" s="9">
        <v>0.59830713565143823</v>
      </c>
      <c r="J142" s="9">
        <v>6.0656388585131317E-2</v>
      </c>
      <c r="K142" s="9">
        <v>0.83264409592345656</v>
      </c>
      <c r="L142" s="9">
        <v>0.12679647039552125</v>
      </c>
      <c r="M142" s="10">
        <v>1.1238529474429415</v>
      </c>
      <c r="N142" s="14"/>
      <c r="O142" s="8"/>
      <c r="P142" s="8"/>
      <c r="Q142" s="8"/>
      <c r="R142" s="14"/>
      <c r="S142" s="135"/>
      <c r="T142" s="136"/>
      <c r="U142" s="124"/>
      <c r="V142" s="124"/>
      <c r="W142" s="20"/>
    </row>
    <row r="143" spans="1:23" ht="14.25" customHeight="1" x14ac:dyDescent="0.35">
      <c r="A143" s="130" t="s">
        <v>186</v>
      </c>
      <c r="B143" s="26" t="s">
        <v>24</v>
      </c>
      <c r="C143" s="9">
        <v>6.1118181818181805</v>
      </c>
      <c r="D143" s="9">
        <v>3.2318181818181815</v>
      </c>
      <c r="E143" s="9">
        <v>9.2790909090909093</v>
      </c>
      <c r="F143" s="9">
        <v>52.17</v>
      </c>
      <c r="G143" s="9">
        <v>1.9954545454545454</v>
      </c>
      <c r="H143" s="9">
        <v>2.9736363636363632</v>
      </c>
      <c r="I143" s="9">
        <v>6.503636363636363</v>
      </c>
      <c r="J143" s="9">
        <v>0.24234545454545453</v>
      </c>
      <c r="K143" s="9">
        <v>16.200909090909089</v>
      </c>
      <c r="L143" s="9">
        <v>1.0198272727272728</v>
      </c>
      <c r="M143" s="10">
        <v>98.708709090909096</v>
      </c>
      <c r="N143" s="14">
        <v>15</v>
      </c>
      <c r="O143" s="8">
        <v>77</v>
      </c>
      <c r="P143" s="8">
        <v>182</v>
      </c>
      <c r="Q143" s="8">
        <v>44</v>
      </c>
      <c r="R143" s="14">
        <v>25.4</v>
      </c>
      <c r="S143" s="135" t="s">
        <v>229</v>
      </c>
      <c r="T143" s="136"/>
      <c r="U143" s="124"/>
      <c r="V143" s="124"/>
      <c r="W143" s="20"/>
    </row>
    <row r="144" spans="1:23" ht="20.25" x14ac:dyDescent="0.35">
      <c r="A144" s="130"/>
      <c r="B144" s="26" t="s">
        <v>25</v>
      </c>
      <c r="C144" s="9">
        <v>0.52210761691088514</v>
      </c>
      <c r="D144" s="9">
        <v>0.74618788762373101</v>
      </c>
      <c r="E144" s="9">
        <v>0.49379053343405727</v>
      </c>
      <c r="F144" s="9">
        <v>0.90692888365075253</v>
      </c>
      <c r="G144" s="9">
        <v>0.16978596151411551</v>
      </c>
      <c r="H144" s="9">
        <v>0.30936298186023248</v>
      </c>
      <c r="I144" s="9">
        <v>0.70133120174812758</v>
      </c>
      <c r="J144" s="9">
        <v>6.4606460414363548E-2</v>
      </c>
      <c r="K144" s="9">
        <v>0.5760634434757087</v>
      </c>
      <c r="L144" s="9">
        <v>0.10069692240489866</v>
      </c>
      <c r="M144" s="10">
        <v>0.63154826649203322</v>
      </c>
      <c r="N144" s="14"/>
      <c r="O144" s="8"/>
      <c r="P144" s="8"/>
      <c r="Q144" s="8"/>
      <c r="R144" s="14"/>
      <c r="S144" s="135"/>
      <c r="T144" s="136"/>
      <c r="U144" s="124"/>
      <c r="V144" s="124"/>
      <c r="W144" s="20"/>
    </row>
    <row r="145" spans="1:23" ht="14.25" customHeight="1" x14ac:dyDescent="0.35">
      <c r="A145" s="130" t="s">
        <v>187</v>
      </c>
      <c r="B145" s="26" t="s">
        <v>24</v>
      </c>
      <c r="C145" s="9">
        <v>6.3214285714285712</v>
      </c>
      <c r="D145" s="9">
        <v>3.3871428571428575</v>
      </c>
      <c r="E145" s="9">
        <v>6.3628571428571421</v>
      </c>
      <c r="F145" s="9">
        <v>55.702857142857134</v>
      </c>
      <c r="G145" s="9">
        <v>1.4334142857142855</v>
      </c>
      <c r="H145" s="9">
        <v>1.9118285714285717</v>
      </c>
      <c r="I145" s="9">
        <v>4.8</v>
      </c>
      <c r="J145" s="9">
        <v>0.17947142857142856</v>
      </c>
      <c r="K145" s="9">
        <v>17.764285714285712</v>
      </c>
      <c r="L145" s="9">
        <v>0.57685714285714274</v>
      </c>
      <c r="M145" s="10">
        <v>97.863285714285695</v>
      </c>
      <c r="N145" s="14">
        <v>15</v>
      </c>
      <c r="O145" s="8">
        <v>42</v>
      </c>
      <c r="P145" s="8">
        <v>199</v>
      </c>
      <c r="Q145" s="8">
        <v>31</v>
      </c>
      <c r="R145" s="14">
        <v>15.4</v>
      </c>
      <c r="S145" s="135" t="s">
        <v>230</v>
      </c>
      <c r="T145" s="136"/>
      <c r="U145" s="124"/>
      <c r="V145" s="124"/>
      <c r="W145" s="20"/>
    </row>
    <row r="146" spans="1:23" ht="20.25" x14ac:dyDescent="0.35">
      <c r="A146" s="130"/>
      <c r="B146" s="26" t="s">
        <v>25</v>
      </c>
      <c r="C146" s="9">
        <v>0.73540076537510202</v>
      </c>
      <c r="D146" s="9">
        <v>0.45452225048997896</v>
      </c>
      <c r="E146" s="9">
        <v>0.63128742227594692</v>
      </c>
      <c r="F146" s="9">
        <v>1.2609878969246582</v>
      </c>
      <c r="G146" s="9">
        <v>0.34781845565645175</v>
      </c>
      <c r="H146" s="9">
        <v>0.37880259465094085</v>
      </c>
      <c r="I146" s="9">
        <v>0.81006172604314441</v>
      </c>
      <c r="J146" s="9">
        <v>3.8430270806822528E-2</v>
      </c>
      <c r="K146" s="9">
        <v>0.91827477991534323</v>
      </c>
      <c r="L146" s="9">
        <v>0.16001490406774488</v>
      </c>
      <c r="M146" s="10">
        <v>1.1710666625326009</v>
      </c>
      <c r="N146" s="14"/>
      <c r="O146" s="8"/>
      <c r="P146" s="8"/>
      <c r="Q146" s="8"/>
      <c r="R146" s="14"/>
      <c r="S146" s="135"/>
      <c r="T146" s="136"/>
      <c r="U146" s="124"/>
      <c r="V146" s="124"/>
      <c r="W146" s="20"/>
    </row>
    <row r="147" spans="1:23" ht="14.25" customHeight="1" x14ac:dyDescent="0.35">
      <c r="A147" s="130" t="s">
        <v>188</v>
      </c>
      <c r="B147" s="26" t="s">
        <v>24</v>
      </c>
      <c r="C147" s="9">
        <v>6.8966666666666656</v>
      </c>
      <c r="D147" s="9">
        <v>4.0200000000000005</v>
      </c>
      <c r="E147" s="9">
        <v>5.7583333333333329</v>
      </c>
      <c r="F147" s="9">
        <v>57.073333333333331</v>
      </c>
      <c r="G147" s="9">
        <v>1.5802000000000003</v>
      </c>
      <c r="H147" s="9">
        <v>1.5480333333333334</v>
      </c>
      <c r="I147" s="9">
        <v>4.0266666666666664</v>
      </c>
      <c r="J147" s="9">
        <v>0.20365</v>
      </c>
      <c r="K147" s="9">
        <v>17.136666666666667</v>
      </c>
      <c r="L147" s="9">
        <v>0.80681666666666663</v>
      </c>
      <c r="M147" s="10">
        <v>98.243549999999985</v>
      </c>
      <c r="N147" s="14">
        <v>15</v>
      </c>
      <c r="O147" s="8">
        <v>80</v>
      </c>
      <c r="P147" s="8">
        <v>262</v>
      </c>
      <c r="Q147" s="8">
        <v>22</v>
      </c>
      <c r="R147" s="14">
        <v>22</v>
      </c>
      <c r="S147" s="135" t="s">
        <v>56</v>
      </c>
      <c r="T147" s="136"/>
      <c r="U147" s="124"/>
      <c r="V147" s="124"/>
      <c r="W147" s="20"/>
    </row>
    <row r="148" spans="1:23" ht="20.25" x14ac:dyDescent="0.35">
      <c r="A148" s="130"/>
      <c r="B148" s="26" t="s">
        <v>25</v>
      </c>
      <c r="C148" s="9">
        <v>0.25997435770988403</v>
      </c>
      <c r="D148" s="9">
        <v>0.26237377917772181</v>
      </c>
      <c r="E148" s="9">
        <v>0.47864043567866948</v>
      </c>
      <c r="F148" s="9">
        <v>0.61291652503964111</v>
      </c>
      <c r="G148" s="9">
        <v>9.9093410477185603E-2</v>
      </c>
      <c r="H148" s="9">
        <v>0.19869883408481842</v>
      </c>
      <c r="I148" s="9">
        <v>0.38349272048719091</v>
      </c>
      <c r="J148" s="9">
        <v>6.2576760862160269E-2</v>
      </c>
      <c r="K148" s="9">
        <v>0.46975170746540923</v>
      </c>
      <c r="L148" s="9">
        <v>0.38475550375097539</v>
      </c>
      <c r="M148" s="10">
        <v>0.92099222743734466</v>
      </c>
      <c r="N148" s="14"/>
      <c r="O148" s="8"/>
      <c r="P148" s="8"/>
      <c r="Q148" s="8"/>
      <c r="R148" s="14"/>
      <c r="S148" s="135"/>
      <c r="T148" s="136"/>
      <c r="U148" s="124"/>
      <c r="V148" s="124"/>
      <c r="W148" s="20"/>
    </row>
    <row r="149" spans="1:23" ht="14.25" customHeight="1" x14ac:dyDescent="0.35">
      <c r="A149" s="130" t="s">
        <v>189</v>
      </c>
      <c r="B149" s="26" t="s">
        <v>24</v>
      </c>
      <c r="C149" s="9">
        <v>5.6193749999999998</v>
      </c>
      <c r="D149" s="9">
        <v>2.808125</v>
      </c>
      <c r="E149" s="9">
        <v>9.9656250000000028</v>
      </c>
      <c r="F149" s="9">
        <v>50.675624999999997</v>
      </c>
      <c r="G149" s="9">
        <v>2.0562499999999999</v>
      </c>
      <c r="H149" s="9">
        <v>3.4506250000000005</v>
      </c>
      <c r="I149" s="9">
        <v>7.2143749999999995</v>
      </c>
      <c r="J149" s="9">
        <v>0.23105624999999994</v>
      </c>
      <c r="K149" s="9">
        <v>15.906874999999999</v>
      </c>
      <c r="L149" s="9">
        <v>1.04905625</v>
      </c>
      <c r="M149" s="10">
        <v>97.92793125</v>
      </c>
      <c r="N149" s="14">
        <v>20</v>
      </c>
      <c r="O149" s="8">
        <v>33</v>
      </c>
      <c r="P149" s="8">
        <v>160</v>
      </c>
      <c r="Q149" s="8">
        <v>24</v>
      </c>
      <c r="R149" s="14">
        <v>15.2</v>
      </c>
      <c r="S149" s="135" t="s">
        <v>231</v>
      </c>
      <c r="T149" s="136"/>
      <c r="U149" s="124"/>
      <c r="V149" s="124"/>
      <c r="W149" s="20"/>
    </row>
    <row r="150" spans="1:23" ht="20.25" x14ac:dyDescent="0.35">
      <c r="A150" s="130"/>
      <c r="B150" s="26" t="s">
        <v>25</v>
      </c>
      <c r="C150" s="9">
        <v>0.44047654118390167</v>
      </c>
      <c r="D150" s="9">
        <v>0.30058207420492211</v>
      </c>
      <c r="E150" s="9">
        <v>0.80543957977409242</v>
      </c>
      <c r="F150" s="9">
        <v>1.3304433784770151</v>
      </c>
      <c r="G150" s="9">
        <v>0.10487293899444859</v>
      </c>
      <c r="H150" s="9">
        <v>0.51583548734068008</v>
      </c>
      <c r="I150" s="9">
        <v>0.5955050377620662</v>
      </c>
      <c r="J150" s="9">
        <v>5.3851647684479982E-2</v>
      </c>
      <c r="K150" s="9">
        <v>0.48279352039286211</v>
      </c>
      <c r="L150" s="9">
        <v>9.4904414851646024E-2</v>
      </c>
      <c r="M150" s="10">
        <v>1.3093250010183355</v>
      </c>
      <c r="N150" s="14"/>
      <c r="O150" s="8"/>
      <c r="P150" s="8"/>
      <c r="Q150" s="8"/>
      <c r="R150" s="14"/>
      <c r="S150" s="135"/>
      <c r="T150" s="136"/>
      <c r="U150" s="124"/>
      <c r="V150" s="124"/>
      <c r="W150" s="20"/>
    </row>
    <row r="151" spans="1:23" ht="14.25" customHeight="1" x14ac:dyDescent="0.35">
      <c r="A151" s="130" t="s">
        <v>190</v>
      </c>
      <c r="B151" s="26" t="s">
        <v>24</v>
      </c>
      <c r="C151" s="9">
        <v>5.5744117647058831</v>
      </c>
      <c r="D151" s="9">
        <v>2.7038235294117654</v>
      </c>
      <c r="E151" s="9">
        <v>10.28029411764706</v>
      </c>
      <c r="F151" s="9">
        <v>51.044999999999995</v>
      </c>
      <c r="G151" s="9">
        <v>2.1005882352941176</v>
      </c>
      <c r="H151" s="9">
        <v>3.545588235294117</v>
      </c>
      <c r="I151" s="9">
        <v>7.128529411764708</v>
      </c>
      <c r="J151" s="9">
        <v>0.23087352941176473</v>
      </c>
      <c r="K151" s="9">
        <v>15.685882352941178</v>
      </c>
      <c r="L151" s="9">
        <v>1.0694029411764705</v>
      </c>
      <c r="M151" s="10">
        <v>98.294991176470589</v>
      </c>
      <c r="N151" s="14">
        <v>34</v>
      </c>
      <c r="O151" s="8">
        <v>137</v>
      </c>
      <c r="P151" s="8">
        <v>56</v>
      </c>
      <c r="Q151" s="8">
        <v>17</v>
      </c>
      <c r="R151" s="14">
        <v>65.2</v>
      </c>
      <c r="S151" s="135" t="s">
        <v>232</v>
      </c>
      <c r="T151" s="136"/>
      <c r="U151" s="124"/>
      <c r="V151" s="127">
        <v>9340</v>
      </c>
      <c r="W151" s="20"/>
    </row>
    <row r="152" spans="1:23" ht="20.25" x14ac:dyDescent="0.35">
      <c r="A152" s="130"/>
      <c r="B152" s="26" t="s">
        <v>25</v>
      </c>
      <c r="C152" s="9">
        <v>0.52834327211646293</v>
      </c>
      <c r="D152" s="9">
        <v>0.26117467399937716</v>
      </c>
      <c r="E152" s="9">
        <v>0.60262298025215211</v>
      </c>
      <c r="F152" s="9">
        <v>0.76624329548700609</v>
      </c>
      <c r="G152" s="9">
        <v>9.8931907298100405E-2</v>
      </c>
      <c r="H152" s="9">
        <v>0.63552503313102404</v>
      </c>
      <c r="I152" s="9">
        <v>0.40460330255951654</v>
      </c>
      <c r="J152" s="9">
        <v>4.6420778451187729E-2</v>
      </c>
      <c r="K152" s="9">
        <v>0.39364741682126353</v>
      </c>
      <c r="L152" s="9">
        <v>9.0248866307977654E-2</v>
      </c>
      <c r="M152" s="10">
        <v>0.85249822300272882</v>
      </c>
      <c r="N152" s="14"/>
      <c r="O152" s="8"/>
      <c r="P152" s="8"/>
      <c r="Q152" s="8"/>
      <c r="R152" s="14"/>
      <c r="S152" s="135"/>
      <c r="T152" s="136"/>
      <c r="U152" s="124"/>
      <c r="V152" s="127"/>
      <c r="W152" s="20"/>
    </row>
    <row r="153" spans="1:23" ht="14.25" customHeight="1" x14ac:dyDescent="0.35">
      <c r="A153" s="130" t="s">
        <v>191</v>
      </c>
      <c r="B153" s="26" t="s">
        <v>24</v>
      </c>
      <c r="C153" s="9">
        <v>5.4647368421052631</v>
      </c>
      <c r="D153" s="9">
        <v>2.8031578947368421</v>
      </c>
      <c r="E153" s="9">
        <v>10.071578947368423</v>
      </c>
      <c r="F153" s="9">
        <v>51.254736842105274</v>
      </c>
      <c r="G153" s="9">
        <v>2.0057894736842106</v>
      </c>
      <c r="H153" s="9">
        <v>3.6121052631578952</v>
      </c>
      <c r="I153" s="9">
        <v>7.304736842105263</v>
      </c>
      <c r="J153" s="9">
        <v>0.20658421052631581</v>
      </c>
      <c r="K153" s="9">
        <v>15.682105263157897</v>
      </c>
      <c r="L153" s="9">
        <v>0.97440526315789477</v>
      </c>
      <c r="M153" s="10">
        <v>98.405531578947361</v>
      </c>
      <c r="N153" s="14">
        <v>19</v>
      </c>
      <c r="O153" s="8">
        <v>64</v>
      </c>
      <c r="P153" s="8">
        <v>133</v>
      </c>
      <c r="Q153" s="8">
        <v>31</v>
      </c>
      <c r="R153" s="14">
        <v>28.1</v>
      </c>
      <c r="S153" s="135" t="s">
        <v>233</v>
      </c>
      <c r="T153" s="136"/>
      <c r="U153" s="124"/>
      <c r="V153" s="124"/>
      <c r="W153" s="20"/>
    </row>
    <row r="154" spans="1:23" ht="20.25" x14ac:dyDescent="0.35">
      <c r="A154" s="130"/>
      <c r="B154" s="26" t="s">
        <v>25</v>
      </c>
      <c r="C154" s="9">
        <v>0.42381034045709959</v>
      </c>
      <c r="D154" s="9">
        <v>0.36426566360859602</v>
      </c>
      <c r="E154" s="9">
        <v>0.62721840213486113</v>
      </c>
      <c r="F154" s="9">
        <v>0.88758954741387286</v>
      </c>
      <c r="G154" s="9">
        <v>0.10771958397584827</v>
      </c>
      <c r="H154" s="9">
        <v>0.69805745503240269</v>
      </c>
      <c r="I154" s="9">
        <v>0.52347522939435609</v>
      </c>
      <c r="J154" s="9">
        <v>4.1500672861451364E-2</v>
      </c>
      <c r="K154" s="9">
        <v>0.69310556312687843</v>
      </c>
      <c r="L154" s="9">
        <v>0.1093102692831753</v>
      </c>
      <c r="M154" s="10">
        <v>0.91846653060210037</v>
      </c>
      <c r="N154" s="14"/>
      <c r="O154" s="8"/>
      <c r="P154" s="8"/>
      <c r="Q154" s="8"/>
      <c r="R154" s="14"/>
      <c r="S154" s="135"/>
      <c r="T154" s="136"/>
      <c r="U154" s="124"/>
      <c r="V154" s="124"/>
      <c r="W154" s="20"/>
    </row>
    <row r="155" spans="1:23" ht="14.25" customHeight="1" x14ac:dyDescent="0.35">
      <c r="A155" s="130" t="s">
        <v>192</v>
      </c>
      <c r="B155" s="26" t="s">
        <v>24</v>
      </c>
      <c r="C155" s="9">
        <v>5.5709999999999997</v>
      </c>
      <c r="D155" s="9">
        <v>2.7380000000000004</v>
      </c>
      <c r="E155" s="9">
        <v>9.0179999999999989</v>
      </c>
      <c r="F155" s="9">
        <v>51.314000000000007</v>
      </c>
      <c r="G155" s="9">
        <v>1.82378</v>
      </c>
      <c r="H155" s="9">
        <v>3.7640000000000002</v>
      </c>
      <c r="I155" s="9">
        <v>7.221000000000001</v>
      </c>
      <c r="J155" s="9">
        <v>0.24958000000000005</v>
      </c>
      <c r="K155" s="9">
        <v>15.872</v>
      </c>
      <c r="L155" s="9">
        <v>0.88985000000000025</v>
      </c>
      <c r="M155" s="10">
        <v>97.571359999999999</v>
      </c>
      <c r="N155" s="14">
        <v>8</v>
      </c>
      <c r="O155" s="8">
        <v>26</v>
      </c>
      <c r="P155" s="8">
        <v>156</v>
      </c>
      <c r="Q155" s="8">
        <v>24</v>
      </c>
      <c r="R155" s="14">
        <v>12.6</v>
      </c>
      <c r="S155" s="135" t="s">
        <v>57</v>
      </c>
      <c r="T155" s="136"/>
      <c r="U155" s="124"/>
      <c r="V155" s="124"/>
      <c r="W155" s="20"/>
    </row>
    <row r="156" spans="1:23" ht="20.25" x14ac:dyDescent="0.35">
      <c r="A156" s="130"/>
      <c r="B156" s="26" t="s">
        <v>25</v>
      </c>
      <c r="C156" s="9">
        <v>0.85372972564182292</v>
      </c>
      <c r="D156" s="9">
        <v>0.38943834200322625</v>
      </c>
      <c r="E156" s="9">
        <v>1.6167099650559205</v>
      </c>
      <c r="F156" s="9">
        <v>2.0445439589306957</v>
      </c>
      <c r="G156" s="9">
        <v>0.17910928259336839</v>
      </c>
      <c r="H156" s="9">
        <v>1.6207213757391419</v>
      </c>
      <c r="I156" s="9">
        <v>1.874883403782158</v>
      </c>
      <c r="J156" s="9">
        <v>5.1533889604586852E-2</v>
      </c>
      <c r="K156" s="9">
        <v>1.4872779012530091</v>
      </c>
      <c r="L156" s="9">
        <v>0.18393851176714082</v>
      </c>
      <c r="M156" s="10">
        <v>0.98405428621709445</v>
      </c>
      <c r="N156" s="14"/>
      <c r="O156" s="8"/>
      <c r="P156" s="8"/>
      <c r="Q156" s="8"/>
      <c r="R156" s="14"/>
      <c r="S156" s="135"/>
      <c r="T156" s="136"/>
      <c r="U156" s="124"/>
      <c r="V156" s="124"/>
      <c r="W156" s="20"/>
    </row>
    <row r="157" spans="1:23" ht="14.25" customHeight="1" x14ac:dyDescent="0.35">
      <c r="A157" s="130" t="s">
        <v>250</v>
      </c>
      <c r="B157" s="26" t="s">
        <v>24</v>
      </c>
      <c r="C157" s="9">
        <v>4.0824578947368417</v>
      </c>
      <c r="D157" s="9">
        <v>1.9867947368421053</v>
      </c>
      <c r="E157" s="9">
        <v>9.0192473684210537</v>
      </c>
      <c r="F157" s="9">
        <v>50.62842105263158</v>
      </c>
      <c r="G157" s="9">
        <v>1.6745789473684212</v>
      </c>
      <c r="H157" s="9">
        <v>6.7419368421052646</v>
      </c>
      <c r="I157" s="9">
        <v>10.926842105263159</v>
      </c>
      <c r="J157" s="9">
        <v>0.18072105263157892</v>
      </c>
      <c r="K157" s="9">
        <v>13.93212105263158</v>
      </c>
      <c r="L157" s="9">
        <v>0.73882631578947366</v>
      </c>
      <c r="M157" s="10">
        <v>99.173121052631572</v>
      </c>
      <c r="N157" s="14">
        <v>10</v>
      </c>
      <c r="O157" s="8">
        <v>66</v>
      </c>
      <c r="P157" s="8">
        <v>90</v>
      </c>
      <c r="Q157" s="8">
        <v>19</v>
      </c>
      <c r="R157" s="14">
        <v>37.700000000000003</v>
      </c>
      <c r="S157" s="135" t="s">
        <v>58</v>
      </c>
      <c r="T157" s="136"/>
      <c r="U157" s="124"/>
      <c r="V157" s="127">
        <v>9592</v>
      </c>
      <c r="W157" s="20"/>
    </row>
    <row r="158" spans="1:23" ht="20.25" x14ac:dyDescent="0.35">
      <c r="A158" s="130"/>
      <c r="B158" s="26" t="s">
        <v>25</v>
      </c>
      <c r="C158" s="9">
        <v>2.1525120480539814</v>
      </c>
      <c r="D158" s="9">
        <v>1.2847760809978108</v>
      </c>
      <c r="E158" s="9">
        <v>2.8506525931926543</v>
      </c>
      <c r="F158" s="9">
        <v>2.6711114273481638</v>
      </c>
      <c r="G158" s="9">
        <v>0.59824123671804896</v>
      </c>
      <c r="H158" s="9">
        <v>7.1040543281996147</v>
      </c>
      <c r="I158" s="9">
        <v>5.5798317902081527</v>
      </c>
      <c r="J158" s="9">
        <v>7.2704107930305628E-2</v>
      </c>
      <c r="K158" s="9">
        <v>6.412786578441799</v>
      </c>
      <c r="L158" s="9">
        <v>0.47575670234328971</v>
      </c>
      <c r="M158" s="10">
        <v>1.5289538197295194</v>
      </c>
      <c r="N158" s="14"/>
      <c r="O158" s="8"/>
      <c r="P158" s="8"/>
      <c r="Q158" s="8"/>
      <c r="R158" s="14"/>
      <c r="S158" s="135"/>
      <c r="T158" s="136"/>
      <c r="U158" s="124"/>
      <c r="V158" s="124"/>
      <c r="W158" s="20"/>
    </row>
    <row r="159" spans="1:23" ht="14.25" customHeight="1" x14ac:dyDescent="0.35">
      <c r="A159" s="130" t="s">
        <v>193</v>
      </c>
      <c r="B159" s="26" t="s">
        <v>24</v>
      </c>
      <c r="C159" s="9">
        <v>5.060833333333334</v>
      </c>
      <c r="D159" s="9">
        <v>2.9041666666666668</v>
      </c>
      <c r="E159" s="9">
        <v>10.812499999999998</v>
      </c>
      <c r="F159" s="9">
        <v>50.105833333333329</v>
      </c>
      <c r="G159" s="9">
        <v>2.0733333333333328</v>
      </c>
      <c r="H159" s="9">
        <v>3.8149999999999999</v>
      </c>
      <c r="I159" s="9">
        <v>8.0866666666666678</v>
      </c>
      <c r="J159" s="9">
        <v>0.20199166666666668</v>
      </c>
      <c r="K159" s="9">
        <v>15.530833333333332</v>
      </c>
      <c r="L159" s="9">
        <v>0.9222166666666668</v>
      </c>
      <c r="M159" s="10">
        <v>98.59115833333334</v>
      </c>
      <c r="N159" s="14">
        <v>12</v>
      </c>
      <c r="O159" s="8">
        <v>63</v>
      </c>
      <c r="P159" s="8">
        <v>130</v>
      </c>
      <c r="Q159" s="8">
        <v>5</v>
      </c>
      <c r="R159" s="14">
        <v>31.8</v>
      </c>
      <c r="S159" s="135" t="s">
        <v>234</v>
      </c>
      <c r="T159" s="136"/>
      <c r="U159" s="124" t="s">
        <v>259</v>
      </c>
      <c r="V159" s="127">
        <v>9660</v>
      </c>
      <c r="W159" s="20"/>
    </row>
    <row r="160" spans="1:23" ht="20.25" x14ac:dyDescent="0.35">
      <c r="A160" s="130"/>
      <c r="B160" s="26" t="s">
        <v>25</v>
      </c>
      <c r="C160" s="9">
        <v>0.48082237002364142</v>
      </c>
      <c r="D160" s="9">
        <v>0.61526724915177011</v>
      </c>
      <c r="E160" s="9">
        <v>0.83023682273082877</v>
      </c>
      <c r="F160" s="9">
        <v>0.95752957071198563</v>
      </c>
      <c r="G160" s="9">
        <v>7.9810381340380585E-2</v>
      </c>
      <c r="H160" s="9">
        <v>0.28649924638961655</v>
      </c>
      <c r="I160" s="9">
        <v>0.68369761169863996</v>
      </c>
      <c r="J160" s="9">
        <v>5.3744436639497468E-2</v>
      </c>
      <c r="K160" s="9">
        <v>0.45372114650727796</v>
      </c>
      <c r="L160" s="9">
        <v>0.12202303682154142</v>
      </c>
      <c r="M160" s="10">
        <v>0.92098428617365113</v>
      </c>
      <c r="N160" s="14"/>
      <c r="O160" s="8"/>
      <c r="P160" s="8"/>
      <c r="Q160" s="8"/>
      <c r="R160" s="14"/>
      <c r="S160" s="135"/>
      <c r="T160" s="136"/>
      <c r="U160" s="124"/>
      <c r="V160" s="124"/>
      <c r="W160" s="20"/>
    </row>
    <row r="161" spans="1:23" ht="14.25" customHeight="1" x14ac:dyDescent="0.35">
      <c r="A161" s="130" t="s">
        <v>194</v>
      </c>
      <c r="B161" s="26" t="s">
        <v>24</v>
      </c>
      <c r="C161" s="9">
        <v>5.0092307692307694</v>
      </c>
      <c r="D161" s="9">
        <v>2.4576923076923074</v>
      </c>
      <c r="E161" s="9">
        <v>10.846153846153847</v>
      </c>
      <c r="F161" s="9">
        <v>49.78923076923077</v>
      </c>
      <c r="G161" s="9">
        <v>2.0646153846153839</v>
      </c>
      <c r="H161" s="9">
        <v>4.32</v>
      </c>
      <c r="I161" s="9">
        <v>8.9161538461538452</v>
      </c>
      <c r="J161" s="9">
        <v>0.21231538461538463</v>
      </c>
      <c r="K161" s="9">
        <v>15.136923076923077</v>
      </c>
      <c r="L161" s="9">
        <v>0.88890769230769218</v>
      </c>
      <c r="M161" s="10">
        <v>98.752315384615386</v>
      </c>
      <c r="N161" s="14">
        <v>13</v>
      </c>
      <c r="O161" s="8">
        <v>62</v>
      </c>
      <c r="P161" s="8">
        <v>60</v>
      </c>
      <c r="Q161" s="8">
        <v>5</v>
      </c>
      <c r="R161" s="14">
        <v>48.8</v>
      </c>
      <c r="S161" s="135" t="s">
        <v>235</v>
      </c>
      <c r="T161" s="136"/>
      <c r="U161" s="124" t="s">
        <v>259</v>
      </c>
      <c r="V161" s="127">
        <v>9738</v>
      </c>
      <c r="W161" s="20"/>
    </row>
    <row r="162" spans="1:23" ht="20.25" x14ac:dyDescent="0.35">
      <c r="A162" s="130"/>
      <c r="B162" s="26" t="s">
        <v>25</v>
      </c>
      <c r="C162" s="9">
        <v>0.6787913466652955</v>
      </c>
      <c r="D162" s="9">
        <v>0.39787254756085544</v>
      </c>
      <c r="E162" s="9">
        <v>0.77723375357244218</v>
      </c>
      <c r="F162" s="9">
        <v>1.3249620217101921</v>
      </c>
      <c r="G162" s="9">
        <v>6.2798007481047857E-2</v>
      </c>
      <c r="H162" s="9">
        <v>0.93351486329891709</v>
      </c>
      <c r="I162" s="9">
        <v>1.4480362475984445</v>
      </c>
      <c r="J162" s="9">
        <v>5.3077252600240536E-2</v>
      </c>
      <c r="K162" s="9">
        <v>1.0758127517942313</v>
      </c>
      <c r="L162" s="9">
        <v>0.11403849102779991</v>
      </c>
      <c r="M162" s="10">
        <v>0.61371819923880888</v>
      </c>
      <c r="N162" s="14"/>
      <c r="O162" s="8"/>
      <c r="P162" s="8"/>
      <c r="Q162" s="8"/>
      <c r="R162" s="14"/>
      <c r="S162" s="135"/>
      <c r="T162" s="136"/>
      <c r="U162" s="124"/>
      <c r="V162" s="124"/>
      <c r="W162" s="20"/>
    </row>
    <row r="163" spans="1:23" ht="14.25" customHeight="1" x14ac:dyDescent="0.35">
      <c r="A163" s="130" t="s">
        <v>195</v>
      </c>
      <c r="B163" s="26" t="s">
        <v>24</v>
      </c>
      <c r="C163" s="9">
        <v>5.6776923076923076</v>
      </c>
      <c r="D163" s="9">
        <v>2.9461538461538463</v>
      </c>
      <c r="E163" s="9">
        <v>9.3746153846153835</v>
      </c>
      <c r="F163" s="9">
        <v>52.350769230769224</v>
      </c>
      <c r="G163" s="9">
        <v>2.1023076923076922</v>
      </c>
      <c r="H163" s="9">
        <v>3.2253846153846153</v>
      </c>
      <c r="I163" s="9">
        <v>6.6169230769230767</v>
      </c>
      <c r="J163" s="9">
        <v>0.21901538461538458</v>
      </c>
      <c r="K163" s="9">
        <v>16.063846153846153</v>
      </c>
      <c r="L163" s="9">
        <v>0.98460769230769241</v>
      </c>
      <c r="M163" s="10">
        <v>98.576707692307693</v>
      </c>
      <c r="N163" s="14">
        <v>13</v>
      </c>
      <c r="O163" s="8">
        <v>31</v>
      </c>
      <c r="P163" s="8">
        <v>158</v>
      </c>
      <c r="Q163" s="8">
        <v>8</v>
      </c>
      <c r="R163" s="14">
        <v>15.7</v>
      </c>
      <c r="S163" s="135" t="s">
        <v>236</v>
      </c>
      <c r="T163" s="136"/>
      <c r="U163" s="124"/>
      <c r="V163" s="127">
        <v>9767</v>
      </c>
      <c r="W163" s="20"/>
    </row>
    <row r="164" spans="1:23" ht="20.25" x14ac:dyDescent="0.35">
      <c r="A164" s="130"/>
      <c r="B164" s="26" t="s">
        <v>25</v>
      </c>
      <c r="C164" s="9">
        <v>0.55036584569044988</v>
      </c>
      <c r="D164" s="9">
        <v>0.39305509498326674</v>
      </c>
      <c r="E164" s="9">
        <v>0.6108820860664711</v>
      </c>
      <c r="F164" s="9">
        <v>0.92127141800938606</v>
      </c>
      <c r="G164" s="9">
        <v>8.77642529881279E-2</v>
      </c>
      <c r="H164" s="9">
        <v>0.31023150991411197</v>
      </c>
      <c r="I164" s="9">
        <v>0.65551995412528086</v>
      </c>
      <c r="J164" s="9">
        <v>5.287562207914371E-2</v>
      </c>
      <c r="K164" s="9">
        <v>0.30899132839877691</v>
      </c>
      <c r="L164" s="9">
        <v>0.10451382254306774</v>
      </c>
      <c r="M164" s="10">
        <v>0.8220363774001892</v>
      </c>
      <c r="N164" s="14"/>
      <c r="O164" s="8"/>
      <c r="P164" s="8"/>
      <c r="Q164" s="8"/>
      <c r="R164" s="14"/>
      <c r="S164" s="135"/>
      <c r="T164" s="136"/>
      <c r="U164" s="124"/>
      <c r="V164" s="124"/>
      <c r="W164" s="20"/>
    </row>
    <row r="165" spans="1:23" ht="14.25" customHeight="1" x14ac:dyDescent="0.35">
      <c r="A165" s="130" t="s">
        <v>196</v>
      </c>
      <c r="B165" s="26" t="s">
        <v>24</v>
      </c>
      <c r="C165" s="9">
        <v>5.6350000000000007</v>
      </c>
      <c r="D165" s="9">
        <v>3.3774999999999999</v>
      </c>
      <c r="E165" s="9">
        <v>8.9866666666666664</v>
      </c>
      <c r="F165" s="9">
        <v>52.050000000000004</v>
      </c>
      <c r="G165" s="9">
        <v>1.8048833333333334</v>
      </c>
      <c r="H165" s="9">
        <v>3.1191666666666666</v>
      </c>
      <c r="I165" s="9">
        <v>6.4383333333333326</v>
      </c>
      <c r="J165" s="9">
        <v>0.20300833333333335</v>
      </c>
      <c r="K165" s="9">
        <v>16.213333333333335</v>
      </c>
      <c r="L165" s="9">
        <v>0.91909999999999992</v>
      </c>
      <c r="M165" s="10">
        <v>97.827891666666645</v>
      </c>
      <c r="N165" s="14">
        <v>12</v>
      </c>
      <c r="O165" s="8">
        <v>21</v>
      </c>
      <c r="P165" s="8">
        <v>138</v>
      </c>
      <c r="Q165" s="8">
        <v>14</v>
      </c>
      <c r="R165" s="14">
        <v>12.1</v>
      </c>
      <c r="S165" s="135" t="s">
        <v>237</v>
      </c>
      <c r="T165" s="136"/>
      <c r="U165" s="124"/>
      <c r="V165" s="125"/>
      <c r="W165" s="20"/>
    </row>
    <row r="166" spans="1:23" ht="20.25" x14ac:dyDescent="0.35">
      <c r="A166" s="130"/>
      <c r="B166" s="26" t="s">
        <v>25</v>
      </c>
      <c r="C166" s="9">
        <v>0.97467477093177357</v>
      </c>
      <c r="D166" s="9">
        <v>0.639944955019216</v>
      </c>
      <c r="E166" s="9">
        <v>0.47183073492963795</v>
      </c>
      <c r="F166" s="9">
        <v>1.0938505797909934</v>
      </c>
      <c r="G166" s="9">
        <v>0.5022712592601607</v>
      </c>
      <c r="H166" s="9">
        <v>0.30571699133001878</v>
      </c>
      <c r="I166" s="9">
        <v>0.68369096332578505</v>
      </c>
      <c r="J166" s="9">
        <v>4.9083888457014134E-2</v>
      </c>
      <c r="K166" s="9">
        <v>0.46677487922850769</v>
      </c>
      <c r="L166" s="9">
        <v>0.24454758599949802</v>
      </c>
      <c r="M166" s="10">
        <v>1.1567935939549252</v>
      </c>
      <c r="N166" s="14"/>
      <c r="O166" s="8"/>
      <c r="P166" s="8"/>
      <c r="Q166" s="8"/>
      <c r="R166" s="14"/>
      <c r="S166" s="135"/>
      <c r="T166" s="136"/>
      <c r="U166" s="124"/>
      <c r="V166" s="125"/>
      <c r="W166" s="20"/>
    </row>
    <row r="167" spans="1:23" ht="14.25" customHeight="1" x14ac:dyDescent="0.35">
      <c r="A167" s="130" t="s">
        <v>197</v>
      </c>
      <c r="B167" s="26" t="s">
        <v>24</v>
      </c>
      <c r="C167" s="9">
        <v>5.985833333333332</v>
      </c>
      <c r="D167" s="9">
        <v>3.3966666666666665</v>
      </c>
      <c r="E167" s="9">
        <v>8.9625000000000004</v>
      </c>
      <c r="F167" s="9">
        <v>53.379166666666656</v>
      </c>
      <c r="G167" s="9">
        <v>2.0641666666666669</v>
      </c>
      <c r="H167" s="9">
        <v>2.8466666666666671</v>
      </c>
      <c r="I167" s="9">
        <v>5.5383333333333331</v>
      </c>
      <c r="J167" s="9">
        <v>0.21830000000000002</v>
      </c>
      <c r="K167" s="9">
        <v>16.16</v>
      </c>
      <c r="L167" s="9">
        <v>0.95164166666666672</v>
      </c>
      <c r="M167" s="10">
        <v>98.551633333333328</v>
      </c>
      <c r="N167" s="14">
        <v>15</v>
      </c>
      <c r="O167" s="8">
        <v>35</v>
      </c>
      <c r="P167" s="8">
        <v>151</v>
      </c>
      <c r="Q167" s="8">
        <v>51</v>
      </c>
      <c r="R167" s="14">
        <v>14.8</v>
      </c>
      <c r="S167" s="135" t="s">
        <v>238</v>
      </c>
      <c r="T167" s="136"/>
      <c r="U167" s="124"/>
      <c r="V167" s="124"/>
      <c r="W167" s="20"/>
    </row>
    <row r="168" spans="1:23" ht="20.25" x14ac:dyDescent="0.35">
      <c r="A168" s="130"/>
      <c r="B168" s="26" t="s">
        <v>25</v>
      </c>
      <c r="C168" s="9">
        <v>0.35095864385561115</v>
      </c>
      <c r="D168" s="9">
        <v>0.43812271700006111</v>
      </c>
      <c r="E168" s="9">
        <v>0.64279397236524471</v>
      </c>
      <c r="F168" s="9">
        <v>1.2384921795424784</v>
      </c>
      <c r="G168" s="9">
        <v>0.13138827492542401</v>
      </c>
      <c r="H168" s="9">
        <v>0.22190634114964855</v>
      </c>
      <c r="I168" s="9">
        <v>0.67344208542698547</v>
      </c>
      <c r="J168" s="9">
        <v>6.8522895974464371E-2</v>
      </c>
      <c r="K168" s="9">
        <v>0.41385109311529839</v>
      </c>
      <c r="L168" s="9">
        <v>0.13852553724745784</v>
      </c>
      <c r="M168" s="10">
        <v>1.002486904320115</v>
      </c>
      <c r="N168" s="14"/>
      <c r="O168" s="8"/>
      <c r="P168" s="8"/>
      <c r="Q168" s="8"/>
      <c r="R168" s="14"/>
      <c r="S168" s="135"/>
      <c r="T168" s="136"/>
      <c r="U168" s="124"/>
      <c r="V168" s="124"/>
      <c r="W168" s="20"/>
    </row>
    <row r="169" spans="1:23" ht="14.25" customHeight="1" x14ac:dyDescent="0.35">
      <c r="A169" s="130" t="s">
        <v>198</v>
      </c>
      <c r="B169" s="26" t="s">
        <v>24</v>
      </c>
      <c r="C169" s="9">
        <v>6.0926666666666671</v>
      </c>
      <c r="D169" s="9">
        <v>3.194</v>
      </c>
      <c r="E169" s="9">
        <v>8.6293333333333333</v>
      </c>
      <c r="F169" s="9">
        <v>52.564000000000014</v>
      </c>
      <c r="G169" s="9">
        <v>1.9686666666666668</v>
      </c>
      <c r="H169" s="9">
        <v>2.816666666666666</v>
      </c>
      <c r="I169" s="9">
        <v>5.85</v>
      </c>
      <c r="J169" s="9">
        <v>0.21429333333333336</v>
      </c>
      <c r="K169" s="9">
        <v>16.115333333333332</v>
      </c>
      <c r="L169" s="9">
        <v>1.0027933333333334</v>
      </c>
      <c r="M169" s="10">
        <v>97.444959999999995</v>
      </c>
      <c r="N169" s="14">
        <v>15</v>
      </c>
      <c r="O169" s="8">
        <v>66</v>
      </c>
      <c r="P169" s="8">
        <v>179</v>
      </c>
      <c r="Q169" s="8">
        <v>24</v>
      </c>
      <c r="R169" s="14">
        <v>24.5</v>
      </c>
      <c r="S169" s="135" t="s">
        <v>239</v>
      </c>
      <c r="T169" s="136"/>
      <c r="U169" s="124"/>
      <c r="V169" s="124">
        <v>9.8249999999999993</v>
      </c>
      <c r="W169" s="20"/>
    </row>
    <row r="170" spans="1:23" ht="20.25" x14ac:dyDescent="0.35">
      <c r="A170" s="130"/>
      <c r="B170" s="26" t="s">
        <v>25</v>
      </c>
      <c r="C170" s="9">
        <v>0.36855832387186449</v>
      </c>
      <c r="D170" s="9">
        <v>0.28047918180957998</v>
      </c>
      <c r="E170" s="9">
        <v>0.37615473006780203</v>
      </c>
      <c r="F170" s="9">
        <v>2.1129322888211197</v>
      </c>
      <c r="G170" s="9">
        <v>7.8999698613047759E-2</v>
      </c>
      <c r="H170" s="9">
        <v>0.13063945294843612</v>
      </c>
      <c r="I170" s="9">
        <v>0.33953750055879578</v>
      </c>
      <c r="J170" s="9">
        <v>5.385226439948812E-2</v>
      </c>
      <c r="K170" s="9">
        <v>0.73648651104577667</v>
      </c>
      <c r="L170" s="9">
        <v>7.1380224018648075E-2</v>
      </c>
      <c r="M170" s="10">
        <v>3.6503980643603424</v>
      </c>
      <c r="N170" s="14"/>
      <c r="O170" s="8"/>
      <c r="P170" s="8"/>
      <c r="Q170" s="8"/>
      <c r="R170" s="14"/>
      <c r="S170" s="135"/>
      <c r="T170" s="136"/>
      <c r="U170" s="124"/>
      <c r="V170" s="124"/>
      <c r="W170" s="20"/>
    </row>
    <row r="171" spans="1:23" ht="14.25" customHeight="1" x14ac:dyDescent="0.35">
      <c r="A171" s="130" t="s">
        <v>199</v>
      </c>
      <c r="B171" s="26" t="s">
        <v>24</v>
      </c>
      <c r="C171" s="9">
        <v>6.663333333333334</v>
      </c>
      <c r="D171" s="9">
        <v>4.1433333333333335</v>
      </c>
      <c r="E171" s="9">
        <v>7.2633333333333328</v>
      </c>
      <c r="F171" s="9">
        <v>55.628333333333337</v>
      </c>
      <c r="G171" s="9">
        <v>1.8195499999999998</v>
      </c>
      <c r="H171" s="9">
        <v>2.1666666666666665</v>
      </c>
      <c r="I171" s="9">
        <v>4.1579499999999996</v>
      </c>
      <c r="J171" s="9">
        <v>0.22456666666666672</v>
      </c>
      <c r="K171" s="9">
        <v>16.743333333333329</v>
      </c>
      <c r="L171" s="9">
        <v>0.95169999999999988</v>
      </c>
      <c r="M171" s="10">
        <v>98.810400000000001</v>
      </c>
      <c r="N171" s="14">
        <v>11</v>
      </c>
      <c r="O171" s="8"/>
      <c r="P171" s="8"/>
      <c r="Q171" s="8"/>
      <c r="R171" s="14"/>
      <c r="S171" s="135" t="s">
        <v>240</v>
      </c>
      <c r="T171" s="136"/>
      <c r="U171" s="124"/>
      <c r="V171" s="124"/>
      <c r="W171" s="20"/>
    </row>
    <row r="172" spans="1:23" ht="20.25" x14ac:dyDescent="0.35">
      <c r="A172" s="130"/>
      <c r="B172" s="26" t="s">
        <v>25</v>
      </c>
      <c r="C172" s="9">
        <v>0.64042694092821117</v>
      </c>
      <c r="D172" s="9">
        <v>0.74685116768113136</v>
      </c>
      <c r="E172" s="9">
        <v>1.319767656319353</v>
      </c>
      <c r="F172" s="9">
        <v>1.1980219808779256</v>
      </c>
      <c r="G172" s="9">
        <v>0.15847906801846098</v>
      </c>
      <c r="H172" s="9">
        <v>0.63581968093687236</v>
      </c>
      <c r="I172" s="9">
        <v>1.5781131819359477</v>
      </c>
      <c r="J172" s="9">
        <v>4.2340461342156258E-2</v>
      </c>
      <c r="K172" s="9">
        <v>0.52454424662431087</v>
      </c>
      <c r="L172" s="9">
        <v>0.52127560464690836</v>
      </c>
      <c r="M172" s="10">
        <v>1.0015029705397687</v>
      </c>
      <c r="N172" s="14"/>
      <c r="O172" s="8"/>
      <c r="P172" s="8"/>
      <c r="Q172" s="8"/>
      <c r="R172" s="14"/>
      <c r="S172" s="135"/>
      <c r="T172" s="136"/>
      <c r="U172" s="124"/>
      <c r="V172" s="124"/>
      <c r="W172" s="20"/>
    </row>
    <row r="173" spans="1:23" ht="14.25" customHeight="1" x14ac:dyDescent="0.35">
      <c r="A173" s="130" t="s">
        <v>200</v>
      </c>
      <c r="B173" s="26" t="s">
        <v>24</v>
      </c>
      <c r="C173" s="9">
        <v>5.6912499999999993</v>
      </c>
      <c r="D173" s="9">
        <v>3.109375</v>
      </c>
      <c r="E173" s="9">
        <v>9.2868750000000002</v>
      </c>
      <c r="F173" s="9">
        <v>52.511250000000004</v>
      </c>
      <c r="G173" s="9">
        <v>2.0037812500000003</v>
      </c>
      <c r="H173" s="9">
        <v>3.3775000000000004</v>
      </c>
      <c r="I173" s="9">
        <v>6.3981250000000003</v>
      </c>
      <c r="J173" s="9">
        <v>0.24183125</v>
      </c>
      <c r="K173" s="9">
        <v>15.9975</v>
      </c>
      <c r="L173" s="9">
        <v>0.99087500000000006</v>
      </c>
      <c r="M173" s="10">
        <v>98.617487499999982</v>
      </c>
      <c r="N173" s="14">
        <v>20</v>
      </c>
      <c r="O173" s="8">
        <v>27</v>
      </c>
      <c r="P173" s="8">
        <v>132</v>
      </c>
      <c r="Q173" s="8">
        <v>8</v>
      </c>
      <c r="R173" s="14">
        <v>16.2</v>
      </c>
      <c r="S173" s="135" t="s">
        <v>241</v>
      </c>
      <c r="T173" s="136"/>
      <c r="U173" s="124"/>
      <c r="V173" s="124"/>
      <c r="W173" s="20"/>
    </row>
    <row r="174" spans="1:23" ht="20.25" x14ac:dyDescent="0.35">
      <c r="A174" s="130"/>
      <c r="B174" s="26" t="s">
        <v>25</v>
      </c>
      <c r="C174" s="9">
        <v>0.39565768032479803</v>
      </c>
      <c r="D174" s="9">
        <v>0.50379187170894335</v>
      </c>
      <c r="E174" s="9">
        <v>0.37622189817535412</v>
      </c>
      <c r="F174" s="9">
        <v>0.6567178491051795</v>
      </c>
      <c r="G174" s="9">
        <v>0.18278794350740604</v>
      </c>
      <c r="H174" s="9">
        <v>0.73069373429182338</v>
      </c>
      <c r="I174" s="9">
        <v>0.73395021402454008</v>
      </c>
      <c r="J174" s="9">
        <v>4.5887670366523067E-2</v>
      </c>
      <c r="K174" s="9">
        <v>0.34030378585414911</v>
      </c>
      <c r="L174" s="9">
        <v>9.2841861966105207E-2</v>
      </c>
      <c r="M174" s="10">
        <v>0.55814382719272126</v>
      </c>
      <c r="N174" s="14"/>
      <c r="O174" s="8"/>
      <c r="P174" s="8"/>
      <c r="Q174" s="8"/>
      <c r="R174" s="14"/>
      <c r="S174" s="135"/>
      <c r="T174" s="136"/>
      <c r="U174" s="124"/>
      <c r="V174" s="124"/>
      <c r="W174" s="20"/>
    </row>
    <row r="175" spans="1:23" ht="14.25" customHeight="1" x14ac:dyDescent="0.35">
      <c r="A175" s="130" t="s">
        <v>256</v>
      </c>
      <c r="B175" s="26" t="s">
        <v>24</v>
      </c>
      <c r="C175" s="9">
        <v>2.31854</v>
      </c>
      <c r="D175" s="9">
        <v>2.8676399999999997</v>
      </c>
      <c r="E175" s="9">
        <v>0.89663000000000004</v>
      </c>
      <c r="F175" s="9">
        <v>82.699999999999989</v>
      </c>
      <c r="G175" s="9">
        <v>9.9400000000000002E-2</v>
      </c>
      <c r="H175" s="9">
        <v>0.11947000000000001</v>
      </c>
      <c r="I175" s="9">
        <v>1.16309</v>
      </c>
      <c r="J175" s="9">
        <v>2.6009999999999998E-2</v>
      </c>
      <c r="K175" s="9">
        <v>9.0463699999999996</v>
      </c>
      <c r="L175" s="9">
        <v>6.182E-2</v>
      </c>
      <c r="M175" s="10">
        <v>99.23715</v>
      </c>
      <c r="N175" s="14">
        <v>10</v>
      </c>
      <c r="O175" s="8"/>
      <c r="P175" s="8"/>
      <c r="Q175" s="8"/>
      <c r="R175" s="14"/>
      <c r="S175" s="135" t="s">
        <v>242</v>
      </c>
      <c r="T175" s="136"/>
      <c r="U175" s="124"/>
      <c r="V175" s="124"/>
      <c r="W175" s="20"/>
    </row>
    <row r="176" spans="1:23" ht="20.25" x14ac:dyDescent="0.35">
      <c r="A176" s="130"/>
      <c r="B176" s="26" t="s">
        <v>25</v>
      </c>
      <c r="C176" s="9">
        <v>3.3336221685527989</v>
      </c>
      <c r="D176" s="9">
        <v>5.1253748702357802</v>
      </c>
      <c r="E176" s="9">
        <v>1.0901432679036069</v>
      </c>
      <c r="F176" s="9">
        <v>19.056370180190285</v>
      </c>
      <c r="G176" s="9">
        <v>0.191440126990718</v>
      </c>
      <c r="H176" s="9">
        <v>0.21636894955915772</v>
      </c>
      <c r="I176" s="9">
        <v>3.0196720526316168</v>
      </c>
      <c r="J176" s="9">
        <v>3.641252684325974E-2</v>
      </c>
      <c r="K176" s="9">
        <v>10.076890714131791</v>
      </c>
      <c r="L176" s="9">
        <v>9.0060162607497482E-2</v>
      </c>
      <c r="M176" s="10">
        <v>1.3463554667240638</v>
      </c>
      <c r="N176" s="14"/>
      <c r="O176" s="8"/>
      <c r="P176" s="8"/>
      <c r="Q176" s="8"/>
      <c r="R176" s="14"/>
      <c r="S176" s="135"/>
      <c r="T176" s="136"/>
      <c r="U176" s="124"/>
      <c r="V176" s="124"/>
      <c r="W176" s="20"/>
    </row>
    <row r="177" spans="1:23" ht="14.25" customHeight="1" x14ac:dyDescent="0.35">
      <c r="A177" s="130" t="s">
        <v>201</v>
      </c>
      <c r="B177" s="26" t="s">
        <v>24</v>
      </c>
      <c r="C177" s="9">
        <v>6.05</v>
      </c>
      <c r="D177" s="9">
        <v>4.4549999999999992</v>
      </c>
      <c r="E177" s="9">
        <v>7.8458333333333341</v>
      </c>
      <c r="F177" s="9">
        <v>54.79999999999999</v>
      </c>
      <c r="G177" s="9">
        <v>1.7995749999999999</v>
      </c>
      <c r="H177" s="9">
        <v>2.2391249999999996</v>
      </c>
      <c r="I177" s="9">
        <v>4.8608333333333329</v>
      </c>
      <c r="J177" s="9">
        <v>0.22233333333333336</v>
      </c>
      <c r="K177" s="9">
        <v>16.446666666666662</v>
      </c>
      <c r="L177" s="9">
        <v>0.77064999999999984</v>
      </c>
      <c r="M177" s="10">
        <v>98.719366666666659</v>
      </c>
      <c r="N177" s="14">
        <v>15</v>
      </c>
      <c r="O177" s="8">
        <v>29</v>
      </c>
      <c r="P177" s="8">
        <v>210</v>
      </c>
      <c r="Q177" s="8">
        <v>22</v>
      </c>
      <c r="R177" s="14">
        <v>11.1</v>
      </c>
      <c r="S177" s="135" t="s">
        <v>243</v>
      </c>
      <c r="T177" s="136"/>
      <c r="U177" s="124"/>
      <c r="V177" s="124"/>
      <c r="W177" s="20"/>
    </row>
    <row r="178" spans="1:23" ht="20.25" x14ac:dyDescent="0.35">
      <c r="A178" s="130"/>
      <c r="B178" s="26" t="s">
        <v>25</v>
      </c>
      <c r="C178" s="9">
        <v>1.014844367826462</v>
      </c>
      <c r="D178" s="9">
        <v>0.69852441878317428</v>
      </c>
      <c r="E178" s="9">
        <v>0.77625509318584818</v>
      </c>
      <c r="F178" s="9">
        <v>1.4228268916619358</v>
      </c>
      <c r="G178" s="9">
        <v>0.35877744969422365</v>
      </c>
      <c r="H178" s="9">
        <v>0.56205896993271132</v>
      </c>
      <c r="I178" s="9">
        <v>1.1547330138752148</v>
      </c>
      <c r="J178" s="9">
        <v>5.565249865064998E-2</v>
      </c>
      <c r="K178" s="9">
        <v>0.44297205603089906</v>
      </c>
      <c r="L178" s="9">
        <v>0.18624542703354979</v>
      </c>
      <c r="M178" s="10">
        <v>0.86543797985164395</v>
      </c>
      <c r="N178" s="14"/>
      <c r="O178" s="8"/>
      <c r="P178" s="8"/>
      <c r="Q178" s="8"/>
      <c r="R178" s="14"/>
      <c r="S178" s="135"/>
      <c r="T178" s="136"/>
      <c r="U178" s="124"/>
      <c r="V178" s="124"/>
      <c r="W178" s="20"/>
    </row>
    <row r="179" spans="1:23" ht="14.25" customHeight="1" x14ac:dyDescent="0.35">
      <c r="A179" s="131" t="s">
        <v>202</v>
      </c>
      <c r="B179" s="26" t="s">
        <v>24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4"/>
      <c r="N179" s="14">
        <v>0</v>
      </c>
      <c r="O179" s="8">
        <v>0</v>
      </c>
      <c r="P179" s="8">
        <v>140</v>
      </c>
      <c r="Q179" s="8">
        <v>12</v>
      </c>
      <c r="R179" s="14">
        <v>0</v>
      </c>
      <c r="S179" s="135" t="s">
        <v>244</v>
      </c>
      <c r="T179" s="136"/>
      <c r="U179" s="124"/>
      <c r="V179" s="124"/>
      <c r="W179" s="20"/>
    </row>
    <row r="180" spans="1:23" ht="20.25" x14ac:dyDescent="0.35">
      <c r="A180" s="131"/>
      <c r="B180" s="26" t="s">
        <v>25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4"/>
      <c r="N180" s="14"/>
      <c r="O180" s="8"/>
      <c r="P180" s="8"/>
      <c r="Q180" s="8"/>
      <c r="R180" s="14"/>
      <c r="S180" s="135"/>
      <c r="T180" s="136"/>
      <c r="U180" s="124"/>
      <c r="V180" s="124"/>
      <c r="W180" s="20"/>
    </row>
    <row r="181" spans="1:23" ht="14.25" customHeight="1" x14ac:dyDescent="0.35">
      <c r="A181" s="130" t="s">
        <v>203</v>
      </c>
      <c r="B181" s="26" t="s">
        <v>24</v>
      </c>
      <c r="C181" s="9">
        <v>5.5220000000000002</v>
      </c>
      <c r="D181" s="9">
        <v>2.726</v>
      </c>
      <c r="E181" s="9">
        <v>9.4829999999999988</v>
      </c>
      <c r="F181" s="9">
        <v>51.558000000000007</v>
      </c>
      <c r="G181" s="9">
        <v>2.0078200000000002</v>
      </c>
      <c r="H181" s="9">
        <v>3.4969999999999999</v>
      </c>
      <c r="I181" s="9">
        <v>7.1099999999999994</v>
      </c>
      <c r="J181" s="9">
        <v>0.20319999999999999</v>
      </c>
      <c r="K181" s="9">
        <v>16.362000000000002</v>
      </c>
      <c r="L181" s="9">
        <v>0.91178999999999988</v>
      </c>
      <c r="M181" s="10">
        <v>98.46902</v>
      </c>
      <c r="N181" s="14">
        <v>14</v>
      </c>
      <c r="O181" s="8">
        <v>17</v>
      </c>
      <c r="P181" s="8">
        <v>124</v>
      </c>
      <c r="Q181" s="8">
        <v>8</v>
      </c>
      <c r="R181" s="14">
        <v>11.4</v>
      </c>
      <c r="S181" s="135" t="s">
        <v>245</v>
      </c>
      <c r="T181" s="136"/>
      <c r="U181" s="124" t="s">
        <v>10</v>
      </c>
      <c r="V181" s="124"/>
      <c r="W181" s="20"/>
    </row>
    <row r="182" spans="1:23" ht="20.25" x14ac:dyDescent="0.35">
      <c r="A182" s="130"/>
      <c r="B182" s="26" t="s">
        <v>25</v>
      </c>
      <c r="C182" s="9">
        <v>0.58819497901064111</v>
      </c>
      <c r="D182" s="9">
        <v>0.473924513445386</v>
      </c>
      <c r="E182" s="9">
        <v>0.7624383399477116</v>
      </c>
      <c r="F182" s="9">
        <v>0.77282742072355548</v>
      </c>
      <c r="G182" s="9">
        <v>0.21900068898927399</v>
      </c>
      <c r="H182" s="9">
        <v>0.42913478846006892</v>
      </c>
      <c r="I182" s="9">
        <v>0.88438302410965874</v>
      </c>
      <c r="J182" s="9">
        <v>3.7134949097103076E-2</v>
      </c>
      <c r="K182" s="9">
        <v>0.58385310176828298</v>
      </c>
      <c r="L182" s="9">
        <v>7.1934359739356191E-2</v>
      </c>
      <c r="M182" s="10">
        <v>0.78674008951142893</v>
      </c>
      <c r="N182" s="14"/>
      <c r="O182" s="8"/>
      <c r="P182" s="8"/>
      <c r="Q182" s="8"/>
      <c r="R182" s="14"/>
      <c r="S182" s="135"/>
      <c r="T182" s="136"/>
      <c r="U182" s="124"/>
      <c r="V182" s="124"/>
      <c r="W182" s="20"/>
    </row>
    <row r="183" spans="1:23" ht="14.25" customHeight="1" x14ac:dyDescent="0.35">
      <c r="A183" s="130" t="s">
        <v>204</v>
      </c>
      <c r="B183" s="26" t="s">
        <v>24</v>
      </c>
      <c r="C183" s="9">
        <v>5.8587500000000006</v>
      </c>
      <c r="D183" s="9">
        <v>3.4899999999999998</v>
      </c>
      <c r="E183" s="9">
        <v>7.0637500000000006</v>
      </c>
      <c r="F183" s="9">
        <v>57.588749999999997</v>
      </c>
      <c r="G183" s="9">
        <v>1.5927750000000001</v>
      </c>
      <c r="H183" s="9">
        <v>2.1195249999999994</v>
      </c>
      <c r="I183" s="9">
        <v>4.8499999999999996</v>
      </c>
      <c r="J183" s="9">
        <v>0.16370000000000001</v>
      </c>
      <c r="K183" s="9">
        <v>16.497500000000002</v>
      </c>
      <c r="L183" s="9">
        <v>0.65127499999999994</v>
      </c>
      <c r="M183" s="10">
        <v>99.22475</v>
      </c>
      <c r="N183" s="14">
        <v>11</v>
      </c>
      <c r="O183" s="8"/>
      <c r="P183" s="8"/>
      <c r="Q183" s="8"/>
      <c r="R183" s="14"/>
      <c r="S183" s="135" t="s">
        <v>246</v>
      </c>
      <c r="T183" s="136"/>
      <c r="U183" s="124"/>
      <c r="V183" s="124"/>
      <c r="W183" s="20"/>
    </row>
    <row r="184" spans="1:23" ht="20.25" x14ac:dyDescent="0.35">
      <c r="A184" s="130"/>
      <c r="B184" s="26" t="s">
        <v>25</v>
      </c>
      <c r="C184" s="9">
        <v>0.74170532269512357</v>
      </c>
      <c r="D184" s="9">
        <v>0.50706438024602996</v>
      </c>
      <c r="E184" s="9">
        <v>2.9083669325388963</v>
      </c>
      <c r="F184" s="9">
        <v>5.1549295062382496</v>
      </c>
      <c r="G184" s="9">
        <v>0.51054217329647256</v>
      </c>
      <c r="H184" s="9">
        <v>1.1245460299922951</v>
      </c>
      <c r="I184" s="9">
        <v>1.8200313969034398</v>
      </c>
      <c r="J184" s="9">
        <v>7.6509289818762691E-2</v>
      </c>
      <c r="K184" s="9">
        <v>0.88617557112411005</v>
      </c>
      <c r="L184" s="9">
        <v>0.33840072082834416</v>
      </c>
      <c r="M184" s="10">
        <v>0.65442869523185032</v>
      </c>
      <c r="N184" s="14"/>
      <c r="O184" s="8"/>
      <c r="P184" s="8"/>
      <c r="Q184" s="8"/>
      <c r="R184" s="14"/>
      <c r="S184" s="135"/>
      <c r="T184" s="136"/>
      <c r="U184" s="124"/>
      <c r="V184" s="124"/>
      <c r="W184" s="20"/>
    </row>
    <row r="185" spans="1:23" ht="14.25" customHeight="1" x14ac:dyDescent="0.35">
      <c r="A185" s="130" t="s">
        <v>205</v>
      </c>
      <c r="B185" s="26" t="s">
        <v>24</v>
      </c>
      <c r="C185" s="9">
        <v>6.151428571428573</v>
      </c>
      <c r="D185" s="9">
        <v>3.9064285714285703</v>
      </c>
      <c r="E185" s="9">
        <v>6.330000000000001</v>
      </c>
      <c r="F185" s="9">
        <v>57.480000000000004</v>
      </c>
      <c r="G185" s="9">
        <v>1.3093357142857143</v>
      </c>
      <c r="H185" s="9">
        <v>2.0555142857142856</v>
      </c>
      <c r="I185" s="9">
        <v>4.2985714285714289</v>
      </c>
      <c r="J185" s="9">
        <v>0.20244285714285712</v>
      </c>
      <c r="K185" s="9">
        <v>17.164999999999999</v>
      </c>
      <c r="L185" s="9">
        <v>0.50516428571428573</v>
      </c>
      <c r="M185" s="10">
        <v>98.89872142857142</v>
      </c>
      <c r="N185" s="14">
        <v>21</v>
      </c>
      <c r="O185" s="8">
        <v>24</v>
      </c>
      <c r="P185" s="8">
        <v>126</v>
      </c>
      <c r="Q185" s="8">
        <v>16</v>
      </c>
      <c r="R185" s="14">
        <v>14.5</v>
      </c>
      <c r="S185" s="135" t="s">
        <v>247</v>
      </c>
      <c r="T185" s="136"/>
      <c r="U185" s="124"/>
      <c r="V185" s="124"/>
      <c r="W185" s="20"/>
    </row>
    <row r="186" spans="1:23" ht="20.25" x14ac:dyDescent="0.35">
      <c r="A186" s="132"/>
      <c r="B186" s="37" t="s">
        <v>25</v>
      </c>
      <c r="C186" s="15">
        <v>1.1918367024364958</v>
      </c>
      <c r="D186" s="15">
        <v>1.0221140019425645</v>
      </c>
      <c r="E186" s="15">
        <v>1.5595413526961075</v>
      </c>
      <c r="F186" s="15">
        <v>2.6883766906386515</v>
      </c>
      <c r="G186" s="15">
        <v>0.49020408717993413</v>
      </c>
      <c r="H186" s="15">
        <v>0.51468885874738224</v>
      </c>
      <c r="I186" s="15">
        <v>1.0040215837616924</v>
      </c>
      <c r="J186" s="15">
        <v>6.1773241833284212E-2</v>
      </c>
      <c r="K186" s="15">
        <v>1.0473023955345024</v>
      </c>
      <c r="L186" s="15">
        <v>0.20210789809536742</v>
      </c>
      <c r="M186" s="16">
        <v>1.3785700234320668</v>
      </c>
      <c r="N186" s="33"/>
      <c r="O186" s="17"/>
      <c r="P186" s="17"/>
      <c r="Q186" s="17"/>
      <c r="R186" s="33"/>
      <c r="S186" s="137"/>
      <c r="T186" s="138"/>
      <c r="U186" s="126"/>
      <c r="V186" s="126"/>
      <c r="W186" s="20"/>
    </row>
  </sheetData>
  <mergeCells count="365">
    <mergeCell ref="S27:T28"/>
    <mergeCell ref="S25:T26"/>
    <mergeCell ref="S17:T18"/>
    <mergeCell ref="S19:T20"/>
    <mergeCell ref="S21:T22"/>
    <mergeCell ref="S23:T24"/>
    <mergeCell ref="S5:T6"/>
    <mergeCell ref="S7:T8"/>
    <mergeCell ref="S9:T10"/>
    <mergeCell ref="S11:T12"/>
    <mergeCell ref="S13:T14"/>
    <mergeCell ref="S15:T16"/>
    <mergeCell ref="S43:T44"/>
    <mergeCell ref="S41:T42"/>
    <mergeCell ref="S153:T154"/>
    <mergeCell ref="S151:T152"/>
    <mergeCell ref="S149:T150"/>
    <mergeCell ref="S147:T148"/>
    <mergeCell ref="S145:T146"/>
    <mergeCell ref="S29:T30"/>
    <mergeCell ref="S31:T32"/>
    <mergeCell ref="S33:T34"/>
    <mergeCell ref="S35:T36"/>
    <mergeCell ref="S37:T38"/>
    <mergeCell ref="S39:T40"/>
    <mergeCell ref="S143:T144"/>
    <mergeCell ref="S141:T142"/>
    <mergeCell ref="S139:T140"/>
    <mergeCell ref="S137:T138"/>
    <mergeCell ref="S135:T136"/>
    <mergeCell ref="S133:T134"/>
    <mergeCell ref="S49:T50"/>
    <mergeCell ref="S47:T48"/>
    <mergeCell ref="S45:T46"/>
    <mergeCell ref="S115:T116"/>
    <mergeCell ref="S113:T114"/>
    <mergeCell ref="S111:T112"/>
    <mergeCell ref="S109:T110"/>
    <mergeCell ref="S131:T132"/>
    <mergeCell ref="S129:T130"/>
    <mergeCell ref="S127:T128"/>
    <mergeCell ref="S125:T126"/>
    <mergeCell ref="S123:T124"/>
    <mergeCell ref="S121:T122"/>
    <mergeCell ref="S185:T186"/>
    <mergeCell ref="S183:T184"/>
    <mergeCell ref="S181:T182"/>
    <mergeCell ref="S179:T180"/>
    <mergeCell ref="S177:T178"/>
    <mergeCell ref="S163:T164"/>
    <mergeCell ref="S161:T162"/>
    <mergeCell ref="S159:T160"/>
    <mergeCell ref="S157:T158"/>
    <mergeCell ref="S155:T156"/>
    <mergeCell ref="S85:T86"/>
    <mergeCell ref="S107:T108"/>
    <mergeCell ref="S105:T106"/>
    <mergeCell ref="S103:T104"/>
    <mergeCell ref="S71:T72"/>
    <mergeCell ref="S69:T70"/>
    <mergeCell ref="S67:T68"/>
    <mergeCell ref="S65:T66"/>
    <mergeCell ref="S83:T84"/>
    <mergeCell ref="S81:T82"/>
    <mergeCell ref="S79:T80"/>
    <mergeCell ref="S77:T78"/>
    <mergeCell ref="S75:T76"/>
    <mergeCell ref="S73:T74"/>
    <mergeCell ref="S2:T2"/>
    <mergeCell ref="S175:T176"/>
    <mergeCell ref="S173:T174"/>
    <mergeCell ref="S171:T172"/>
    <mergeCell ref="S169:T170"/>
    <mergeCell ref="S167:T168"/>
    <mergeCell ref="S165:T166"/>
    <mergeCell ref="S59:T60"/>
    <mergeCell ref="S57:T58"/>
    <mergeCell ref="S55:T56"/>
    <mergeCell ref="S53:T54"/>
    <mergeCell ref="S51:T52"/>
    <mergeCell ref="S63:T64"/>
    <mergeCell ref="S61:T62"/>
    <mergeCell ref="S101:T102"/>
    <mergeCell ref="S99:T100"/>
    <mergeCell ref="S97:T98"/>
    <mergeCell ref="S119:T120"/>
    <mergeCell ref="S117:T118"/>
    <mergeCell ref="S95:T96"/>
    <mergeCell ref="S93:T94"/>
    <mergeCell ref="S91:T92"/>
    <mergeCell ref="S89:T90"/>
    <mergeCell ref="S87:T88"/>
    <mergeCell ref="A127:A128"/>
    <mergeCell ref="A125:A126"/>
    <mergeCell ref="A123:A124"/>
    <mergeCell ref="A121:A122"/>
    <mergeCell ref="A119:A120"/>
    <mergeCell ref="A117:A118"/>
    <mergeCell ref="A115:A116"/>
    <mergeCell ref="A21:A22"/>
    <mergeCell ref="A19:A20"/>
    <mergeCell ref="A33:A34"/>
    <mergeCell ref="A31:A32"/>
    <mergeCell ref="A29:A30"/>
    <mergeCell ref="A27:A28"/>
    <mergeCell ref="A25:A26"/>
    <mergeCell ref="A23:A24"/>
    <mergeCell ref="A45:A46"/>
    <mergeCell ref="A43:A44"/>
    <mergeCell ref="A41:A42"/>
    <mergeCell ref="A39:A40"/>
    <mergeCell ref="A37:A38"/>
    <mergeCell ref="A35:A36"/>
    <mergeCell ref="A113:A114"/>
    <mergeCell ref="A111:A112"/>
    <mergeCell ref="A109:A110"/>
    <mergeCell ref="A99:A100"/>
    <mergeCell ref="A97:A98"/>
    <mergeCell ref="A95:A96"/>
    <mergeCell ref="A93:A94"/>
    <mergeCell ref="A91:A92"/>
    <mergeCell ref="A53:A54"/>
    <mergeCell ref="A51:A52"/>
    <mergeCell ref="A49:A50"/>
    <mergeCell ref="A47:A48"/>
    <mergeCell ref="A9:A10"/>
    <mergeCell ref="A7:A8"/>
    <mergeCell ref="A5:A6"/>
    <mergeCell ref="A17:A18"/>
    <mergeCell ref="A15:A16"/>
    <mergeCell ref="A13:A14"/>
    <mergeCell ref="A11:A12"/>
    <mergeCell ref="A85:A86"/>
    <mergeCell ref="A83:A84"/>
    <mergeCell ref="A81:A82"/>
    <mergeCell ref="A79:A80"/>
    <mergeCell ref="A185:A186"/>
    <mergeCell ref="A183:A184"/>
    <mergeCell ref="A181:A182"/>
    <mergeCell ref="A179:A180"/>
    <mergeCell ref="A177:A178"/>
    <mergeCell ref="A175:A176"/>
    <mergeCell ref="A65:A66"/>
    <mergeCell ref="A63:A64"/>
    <mergeCell ref="A61:A62"/>
    <mergeCell ref="A89:A90"/>
    <mergeCell ref="A87:A88"/>
    <mergeCell ref="A161:A162"/>
    <mergeCell ref="A159:A160"/>
    <mergeCell ref="A157:A158"/>
    <mergeCell ref="A155:A156"/>
    <mergeCell ref="A153:A154"/>
    <mergeCell ref="A151:A152"/>
    <mergeCell ref="A173:A174"/>
    <mergeCell ref="A171:A172"/>
    <mergeCell ref="A169:A170"/>
    <mergeCell ref="A167:A168"/>
    <mergeCell ref="A165:A166"/>
    <mergeCell ref="A163:A164"/>
    <mergeCell ref="A137:A138"/>
    <mergeCell ref="U23:U24"/>
    <mergeCell ref="A135:A136"/>
    <mergeCell ref="A133:A134"/>
    <mergeCell ref="A131:A132"/>
    <mergeCell ref="A129:A130"/>
    <mergeCell ref="A149:A150"/>
    <mergeCell ref="A147:A148"/>
    <mergeCell ref="A145:A146"/>
    <mergeCell ref="A143:A144"/>
    <mergeCell ref="A141:A142"/>
    <mergeCell ref="A139:A140"/>
    <mergeCell ref="A59:A60"/>
    <mergeCell ref="A57:A58"/>
    <mergeCell ref="A55:A56"/>
    <mergeCell ref="A77:A78"/>
    <mergeCell ref="A75:A76"/>
    <mergeCell ref="A73:A74"/>
    <mergeCell ref="A71:A72"/>
    <mergeCell ref="A69:A70"/>
    <mergeCell ref="A67:A68"/>
    <mergeCell ref="A107:A108"/>
    <mergeCell ref="A105:A106"/>
    <mergeCell ref="A103:A104"/>
    <mergeCell ref="A101:A102"/>
    <mergeCell ref="U41:U42"/>
    <mergeCell ref="U47:U48"/>
    <mergeCell ref="U45:U46"/>
    <mergeCell ref="U43:U44"/>
    <mergeCell ref="U57:U58"/>
    <mergeCell ref="U55:U56"/>
    <mergeCell ref="U53:U54"/>
    <mergeCell ref="U51:U52"/>
    <mergeCell ref="U49:U50"/>
    <mergeCell ref="U21:U22"/>
    <mergeCell ref="U5:U6"/>
    <mergeCell ref="U7:U8"/>
    <mergeCell ref="U9:U10"/>
    <mergeCell ref="U11:U12"/>
    <mergeCell ref="U13:U14"/>
    <mergeCell ref="U15:U16"/>
    <mergeCell ref="U17:U18"/>
    <mergeCell ref="U19:U20"/>
    <mergeCell ref="U73:U74"/>
    <mergeCell ref="U71:U72"/>
    <mergeCell ref="U69:U70"/>
    <mergeCell ref="U67:U68"/>
    <mergeCell ref="U65:U66"/>
    <mergeCell ref="U63:U64"/>
    <mergeCell ref="U61:U62"/>
    <mergeCell ref="V59:V60"/>
    <mergeCell ref="V61:V62"/>
    <mergeCell ref="V63:V64"/>
    <mergeCell ref="V65:V66"/>
    <mergeCell ref="V67:V68"/>
    <mergeCell ref="V69:V70"/>
    <mergeCell ref="V71:V72"/>
    <mergeCell ref="U59:U60"/>
    <mergeCell ref="U83:U84"/>
    <mergeCell ref="U81:U82"/>
    <mergeCell ref="U79:U80"/>
    <mergeCell ref="U77:U78"/>
    <mergeCell ref="U93:U94"/>
    <mergeCell ref="U91:U92"/>
    <mergeCell ref="V91:V92"/>
    <mergeCell ref="V93:V94"/>
    <mergeCell ref="U75:U76"/>
    <mergeCell ref="U89:U90"/>
    <mergeCell ref="U87:U88"/>
    <mergeCell ref="U85:U86"/>
    <mergeCell ref="V83:V84"/>
    <mergeCell ref="V85:V86"/>
    <mergeCell ref="V87:V88"/>
    <mergeCell ref="V89:V90"/>
    <mergeCell ref="U95:U96"/>
    <mergeCell ref="U111:U112"/>
    <mergeCell ref="U109:U110"/>
    <mergeCell ref="V95:V96"/>
    <mergeCell ref="V97:V98"/>
    <mergeCell ref="V99:V100"/>
    <mergeCell ref="V101:V102"/>
    <mergeCell ref="V103:V104"/>
    <mergeCell ref="V105:V106"/>
    <mergeCell ref="U105:U106"/>
    <mergeCell ref="U103:U104"/>
    <mergeCell ref="U101:U102"/>
    <mergeCell ref="U99:U100"/>
    <mergeCell ref="U97:U98"/>
    <mergeCell ref="U129:U130"/>
    <mergeCell ref="U127:U128"/>
    <mergeCell ref="U125:U126"/>
    <mergeCell ref="U123:U124"/>
    <mergeCell ref="V107:V108"/>
    <mergeCell ref="V109:V110"/>
    <mergeCell ref="V111:V112"/>
    <mergeCell ref="V113:V114"/>
    <mergeCell ref="V115:V116"/>
    <mergeCell ref="V117:V118"/>
    <mergeCell ref="U107:U108"/>
    <mergeCell ref="U121:U122"/>
    <mergeCell ref="U119:U120"/>
    <mergeCell ref="U117:U118"/>
    <mergeCell ref="U115:U116"/>
    <mergeCell ref="U113:U114"/>
    <mergeCell ref="U171:U172"/>
    <mergeCell ref="U169:U170"/>
    <mergeCell ref="U167:U168"/>
    <mergeCell ref="U163:U164"/>
    <mergeCell ref="U133:U134"/>
    <mergeCell ref="U131:U132"/>
    <mergeCell ref="U147:U148"/>
    <mergeCell ref="U145:U146"/>
    <mergeCell ref="U143:U144"/>
    <mergeCell ref="U139:U140"/>
    <mergeCell ref="U137:U138"/>
    <mergeCell ref="U135:U136"/>
    <mergeCell ref="U25:U26"/>
    <mergeCell ref="U27:U28"/>
    <mergeCell ref="U29:U30"/>
    <mergeCell ref="U31:U32"/>
    <mergeCell ref="U33:U34"/>
    <mergeCell ref="U35:U36"/>
    <mergeCell ref="U37:U38"/>
    <mergeCell ref="U39:U40"/>
    <mergeCell ref="U185:U186"/>
    <mergeCell ref="U183:U184"/>
    <mergeCell ref="U161:U162"/>
    <mergeCell ref="U159:U160"/>
    <mergeCell ref="U157:U158"/>
    <mergeCell ref="U155:U156"/>
    <mergeCell ref="U153:U154"/>
    <mergeCell ref="U151:U152"/>
    <mergeCell ref="U149:U150"/>
    <mergeCell ref="U165:U166"/>
    <mergeCell ref="U141:U142"/>
    <mergeCell ref="U181:U182"/>
    <mergeCell ref="U179:U180"/>
    <mergeCell ref="U177:U178"/>
    <mergeCell ref="U175:U176"/>
    <mergeCell ref="U173:U174"/>
    <mergeCell ref="V5:V6"/>
    <mergeCell ref="V7:V8"/>
    <mergeCell ref="V9:V10"/>
    <mergeCell ref="V11:V12"/>
    <mergeCell ref="V13:V14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V37:V38"/>
    <mergeCell ref="V39:V40"/>
    <mergeCell ref="V163:V164"/>
    <mergeCell ref="V41:V42"/>
    <mergeCell ref="V43:V44"/>
    <mergeCell ref="V45:V46"/>
    <mergeCell ref="V47:V48"/>
    <mergeCell ref="V73:V74"/>
    <mergeCell ref="V75:V76"/>
    <mergeCell ref="V77:V78"/>
    <mergeCell ref="V79:V80"/>
    <mergeCell ref="V81:V82"/>
    <mergeCell ref="V131:V132"/>
    <mergeCell ref="V133:V134"/>
    <mergeCell ref="V135:V136"/>
    <mergeCell ref="V137:V138"/>
    <mergeCell ref="V139:V140"/>
    <mergeCell ref="V141:V142"/>
    <mergeCell ref="V125:V126"/>
    <mergeCell ref="V127:V128"/>
    <mergeCell ref="V129:V130"/>
    <mergeCell ref="V49:V50"/>
    <mergeCell ref="V51:V52"/>
    <mergeCell ref="V53:V54"/>
    <mergeCell ref="V55:V56"/>
    <mergeCell ref="V57:V58"/>
    <mergeCell ref="V169:V170"/>
    <mergeCell ref="V165:V166"/>
    <mergeCell ref="V119:V120"/>
    <mergeCell ref="V121:V122"/>
    <mergeCell ref="V123:V124"/>
    <mergeCell ref="V181:V182"/>
    <mergeCell ref="V183:V184"/>
    <mergeCell ref="V185:V186"/>
    <mergeCell ref="V143:V144"/>
    <mergeCell ref="V145:V146"/>
    <mergeCell ref="V147:V148"/>
    <mergeCell ref="V149:V150"/>
    <mergeCell ref="V151:V152"/>
    <mergeCell ref="V153:V154"/>
    <mergeCell ref="V155:V156"/>
    <mergeCell ref="V157:V158"/>
    <mergeCell ref="V159:V160"/>
    <mergeCell ref="V167:V168"/>
    <mergeCell ref="V171:V172"/>
    <mergeCell ref="V173:V174"/>
    <mergeCell ref="V175:V176"/>
    <mergeCell ref="V177:V178"/>
    <mergeCell ref="V179:V180"/>
    <mergeCell ref="V161:V162"/>
  </mergeCells>
  <phoneticPr fontId="17" type="noConversion"/>
  <pageMargins left="0.7" right="0.7" top="0.75" bottom="0.75" header="0.3" footer="0.3"/>
  <pageSetup paperSize="9" orientation="landscape" r:id="rId1"/>
  <rowBreaks count="7" manualBreakCount="7">
    <brk id="24" max="16383" man="1"/>
    <brk id="50" max="16383" man="1"/>
    <brk id="76" max="16383" man="1"/>
    <brk id="102" max="16383" man="1"/>
    <brk id="128" max="16383" man="1"/>
    <brk id="154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3D29-BD4A-4FFB-8333-3AC4DB445220}">
  <dimension ref="A1:Y373"/>
  <sheetViews>
    <sheetView topLeftCell="A11" workbookViewId="0">
      <selection activeCell="P2" sqref="P2"/>
    </sheetView>
  </sheetViews>
  <sheetFormatPr baseColWidth="10" defaultColWidth="9" defaultRowHeight="11.65" x14ac:dyDescent="0.35"/>
  <cols>
    <col min="1" max="1" width="13" style="20" customWidth="1"/>
    <col min="2" max="12" width="6.6640625" style="20" customWidth="1"/>
    <col min="13" max="13" width="13.796875" style="20" customWidth="1"/>
    <col min="14" max="16384" width="9" style="20"/>
  </cols>
  <sheetData>
    <row r="1" spans="1:25" s="80" customFormat="1" ht="23" customHeight="1" x14ac:dyDescent="0.45">
      <c r="A1" s="83" t="s">
        <v>267</v>
      </c>
    </row>
    <row r="2" spans="1:25" ht="12.4" x14ac:dyDescent="0.4">
      <c r="A2" s="38" t="s">
        <v>0</v>
      </c>
      <c r="B2" s="18" t="s">
        <v>59</v>
      </c>
      <c r="C2" s="18" t="s">
        <v>60</v>
      </c>
      <c r="D2" s="19" t="s">
        <v>284</v>
      </c>
      <c r="E2" s="18" t="s">
        <v>61</v>
      </c>
      <c r="F2" s="18" t="s">
        <v>62</v>
      </c>
      <c r="G2" s="18" t="s">
        <v>18</v>
      </c>
      <c r="H2" s="18" t="s">
        <v>19</v>
      </c>
      <c r="I2" s="18" t="s">
        <v>20</v>
      </c>
      <c r="J2" s="18" t="s">
        <v>63</v>
      </c>
      <c r="K2" s="18" t="s">
        <v>64</v>
      </c>
      <c r="L2" s="101" t="s">
        <v>1</v>
      </c>
      <c r="M2" s="101" t="s">
        <v>264</v>
      </c>
      <c r="N2" s="18" t="s">
        <v>59</v>
      </c>
      <c r="O2" s="18" t="s">
        <v>60</v>
      </c>
      <c r="P2" s="19" t="s">
        <v>284</v>
      </c>
      <c r="Q2" s="18" t="s">
        <v>61</v>
      </c>
      <c r="R2" s="18" t="s">
        <v>62</v>
      </c>
      <c r="S2" s="18" t="s">
        <v>18</v>
      </c>
      <c r="T2" s="18" t="s">
        <v>19</v>
      </c>
      <c r="U2" s="18" t="s">
        <v>20</v>
      </c>
      <c r="V2" s="18" t="s">
        <v>63</v>
      </c>
      <c r="W2" s="18" t="s">
        <v>64</v>
      </c>
      <c r="X2" s="101" t="s">
        <v>1</v>
      </c>
    </row>
    <row r="3" spans="1:25" x14ac:dyDescent="0.35">
      <c r="A3" s="90"/>
      <c r="B3" s="18" t="s">
        <v>276</v>
      </c>
      <c r="C3" s="18" t="s">
        <v>276</v>
      </c>
      <c r="D3" s="18" t="s">
        <v>276</v>
      </c>
      <c r="E3" s="18" t="s">
        <v>276</v>
      </c>
      <c r="F3" s="18" t="s">
        <v>276</v>
      </c>
      <c r="G3" s="18" t="s">
        <v>276</v>
      </c>
      <c r="H3" s="18" t="s">
        <v>276</v>
      </c>
      <c r="I3" s="18" t="s">
        <v>276</v>
      </c>
      <c r="J3" s="18" t="s">
        <v>276</v>
      </c>
      <c r="K3" s="18" t="s">
        <v>276</v>
      </c>
      <c r="L3" s="18" t="s">
        <v>276</v>
      </c>
      <c r="M3" s="102"/>
      <c r="N3" s="18" t="s">
        <v>276</v>
      </c>
      <c r="O3" s="18" t="s">
        <v>276</v>
      </c>
      <c r="P3" s="18" t="s">
        <v>276</v>
      </c>
      <c r="Q3" s="18" t="s">
        <v>276</v>
      </c>
      <c r="R3" s="18" t="s">
        <v>276</v>
      </c>
      <c r="S3" s="18" t="s">
        <v>276</v>
      </c>
      <c r="T3" s="18" t="s">
        <v>276</v>
      </c>
      <c r="U3" s="18" t="s">
        <v>276</v>
      </c>
      <c r="V3" s="18" t="s">
        <v>276</v>
      </c>
      <c r="W3" s="18" t="s">
        <v>276</v>
      </c>
      <c r="X3" s="18" t="s">
        <v>276</v>
      </c>
      <c r="Y3" s="103"/>
    </row>
    <row r="4" spans="1:25" x14ac:dyDescent="0.35">
      <c r="A4" s="145" t="s">
        <v>124</v>
      </c>
      <c r="B4" s="24">
        <v>5.5</v>
      </c>
      <c r="C4" s="24">
        <v>2.7</v>
      </c>
      <c r="D4" s="24">
        <v>10.85</v>
      </c>
      <c r="E4" s="24">
        <v>49.58</v>
      </c>
      <c r="F4" s="24">
        <v>2.0099999999999998</v>
      </c>
      <c r="G4" s="24">
        <v>3.9</v>
      </c>
      <c r="H4" s="24">
        <v>8.24</v>
      </c>
      <c r="I4" s="24">
        <v>0.1865</v>
      </c>
      <c r="J4" s="24">
        <v>16.61</v>
      </c>
      <c r="K4" s="24">
        <v>0.89949999999999997</v>
      </c>
      <c r="L4" s="21">
        <v>99.576499999999996</v>
      </c>
      <c r="M4" s="20" t="s">
        <v>258</v>
      </c>
      <c r="N4" s="21">
        <f>B4/$L4*100</f>
        <v>5.5233915632704509</v>
      </c>
      <c r="O4" s="21">
        <f t="shared" ref="O4:X4" si="0">C4/$L4*100</f>
        <v>2.7114831310600396</v>
      </c>
      <c r="P4" s="21">
        <f t="shared" si="0"/>
        <v>10.896145174815343</v>
      </c>
      <c r="Q4" s="21">
        <f t="shared" si="0"/>
        <v>49.790864310354351</v>
      </c>
      <c r="R4" s="21">
        <f t="shared" si="0"/>
        <v>2.0185485531224732</v>
      </c>
      <c r="S4" s="21">
        <f t="shared" si="0"/>
        <v>3.9165867448645009</v>
      </c>
      <c r="T4" s="21">
        <f t="shared" si="0"/>
        <v>8.2750448147906379</v>
      </c>
      <c r="U4" s="21">
        <f t="shared" si="0"/>
        <v>0.18729318664544348</v>
      </c>
      <c r="V4" s="21">
        <f t="shared" si="0"/>
        <v>16.680642521076759</v>
      </c>
      <c r="W4" s="21">
        <f t="shared" si="0"/>
        <v>0.90332558384759454</v>
      </c>
      <c r="X4" s="21">
        <f t="shared" si="0"/>
        <v>100</v>
      </c>
    </row>
    <row r="5" spans="1:25" x14ac:dyDescent="0.35">
      <c r="A5" s="146"/>
      <c r="B5" s="24">
        <v>5.23</v>
      </c>
      <c r="C5" s="24">
        <v>2.65</v>
      </c>
      <c r="D5" s="24">
        <v>11.01</v>
      </c>
      <c r="E5" s="24">
        <v>49.73</v>
      </c>
      <c r="F5" s="24">
        <v>1.99</v>
      </c>
      <c r="G5" s="24">
        <v>4.08</v>
      </c>
      <c r="H5" s="24">
        <v>8.32</v>
      </c>
      <c r="I5" s="24">
        <v>0.17319999999999999</v>
      </c>
      <c r="J5" s="24">
        <v>16.64</v>
      </c>
      <c r="K5" s="24">
        <v>0.89359999999999995</v>
      </c>
      <c r="L5" s="21">
        <v>99.823199999999986</v>
      </c>
      <c r="N5" s="21">
        <f t="shared" ref="N5:N68" si="1">B5/$L5*100</f>
        <v>5.2392630170140819</v>
      </c>
      <c r="O5" s="21">
        <f t="shared" ref="O5:O68" si="2">C5/$L5*100</f>
        <v>2.6546934981046491</v>
      </c>
      <c r="P5" s="21">
        <f t="shared" ref="P5:P68" si="3">D5/$L5*100</f>
        <v>11.029500156276297</v>
      </c>
      <c r="Q5" s="21">
        <f t="shared" ref="Q5:Q68" si="4">E5/$L5*100</f>
        <v>49.818078362544981</v>
      </c>
      <c r="R5" s="21">
        <f t="shared" ref="R5:R68" si="5">F5/$L5*100</f>
        <v>1.9935245514068876</v>
      </c>
      <c r="S5" s="21">
        <f t="shared" ref="S5:S68" si="6">G5/$L5*100</f>
        <v>4.0872262159497996</v>
      </c>
      <c r="T5" s="21">
        <f t="shared" ref="T5:T68" si="7">H5/$L5*100</f>
        <v>8.3347358129172395</v>
      </c>
      <c r="U5" s="21">
        <f t="shared" ref="U5:U68" si="8">I5/$L5*100</f>
        <v>0.17350675995159442</v>
      </c>
      <c r="V5" s="21">
        <f t="shared" ref="V5:V68" si="9">J5/$L5*100</f>
        <v>16.669471625834479</v>
      </c>
      <c r="W5" s="21">
        <f t="shared" ref="W5:W68" si="10">K5/$L5*100</f>
        <v>0.895182682983515</v>
      </c>
      <c r="X5" s="21">
        <f t="shared" ref="X5:X68" si="11">L5/$L5*100</f>
        <v>100</v>
      </c>
    </row>
    <row r="6" spans="1:25" x14ac:dyDescent="0.35">
      <c r="B6" s="24">
        <v>5.24</v>
      </c>
      <c r="C6" s="24">
        <v>2.6</v>
      </c>
      <c r="D6" s="24">
        <v>10.199999999999999</v>
      </c>
      <c r="E6" s="24">
        <v>49.63</v>
      </c>
      <c r="F6" s="24">
        <v>2.0299999999999998</v>
      </c>
      <c r="G6" s="24">
        <v>4.18</v>
      </c>
      <c r="H6" s="24">
        <v>8.32</v>
      </c>
      <c r="I6" s="24">
        <v>0.14710000000000001</v>
      </c>
      <c r="J6" s="24">
        <v>16.510000000000002</v>
      </c>
      <c r="K6" s="24">
        <v>0.91879999999999995</v>
      </c>
      <c r="L6" s="21">
        <v>98.857099999999988</v>
      </c>
      <c r="N6" s="21">
        <f t="shared" si="1"/>
        <v>5.3005803326215322</v>
      </c>
      <c r="O6" s="21">
        <f t="shared" si="2"/>
        <v>2.6300589436671724</v>
      </c>
      <c r="P6" s="21">
        <f t="shared" si="3"/>
        <v>10.317923548232752</v>
      </c>
      <c r="Q6" s="21">
        <f t="shared" si="4"/>
        <v>50.203778990077609</v>
      </c>
      <c r="R6" s="21">
        <f t="shared" si="5"/>
        <v>2.0534690983247539</v>
      </c>
      <c r="S6" s="21">
        <f t="shared" si="6"/>
        <v>4.2283255325110698</v>
      </c>
      <c r="T6" s="21">
        <f t="shared" si="7"/>
        <v>8.4161886197349514</v>
      </c>
      <c r="U6" s="21">
        <f t="shared" si="8"/>
        <v>0.14880064254363118</v>
      </c>
      <c r="V6" s="21">
        <f t="shared" si="9"/>
        <v>16.700874292286546</v>
      </c>
      <c r="W6" s="21">
        <f t="shared" si="10"/>
        <v>0.92942236824669155</v>
      </c>
      <c r="X6" s="21">
        <f t="shared" si="11"/>
        <v>100</v>
      </c>
    </row>
    <row r="7" spans="1:25" x14ac:dyDescent="0.35">
      <c r="B7" s="24">
        <v>4.92</v>
      </c>
      <c r="C7" s="24">
        <v>2.61</v>
      </c>
      <c r="D7" s="24">
        <v>10.34</v>
      </c>
      <c r="E7" s="24">
        <v>49.67</v>
      </c>
      <c r="F7" s="24">
        <v>1.97</v>
      </c>
      <c r="G7" s="24">
        <v>4.03</v>
      </c>
      <c r="H7" s="24">
        <v>8.2200000000000006</v>
      </c>
      <c r="I7" s="24">
        <v>9.7600000000000006E-2</v>
      </c>
      <c r="J7" s="24">
        <v>16.440000000000001</v>
      </c>
      <c r="K7" s="24">
        <v>0.92820000000000003</v>
      </c>
      <c r="L7" s="21">
        <v>98.297599999999989</v>
      </c>
      <c r="N7" s="21">
        <f t="shared" si="1"/>
        <v>5.0052086724396121</v>
      </c>
      <c r="O7" s="21">
        <f t="shared" si="2"/>
        <v>2.6552021615990626</v>
      </c>
      <c r="P7" s="21">
        <f t="shared" si="3"/>
        <v>10.51907676281008</v>
      </c>
      <c r="Q7" s="21">
        <f t="shared" si="4"/>
        <v>50.530226577251135</v>
      </c>
      <c r="R7" s="21">
        <f t="shared" si="5"/>
        <v>2.0041181066475686</v>
      </c>
      <c r="S7" s="21">
        <f t="shared" si="6"/>
        <v>4.099794908522691</v>
      </c>
      <c r="T7" s="21">
        <f t="shared" si="7"/>
        <v>8.3623608307832562</v>
      </c>
      <c r="U7" s="21">
        <f t="shared" si="8"/>
        <v>9.9290318380102896E-2</v>
      </c>
      <c r="V7" s="21">
        <f t="shared" si="9"/>
        <v>16.724721661566512</v>
      </c>
      <c r="W7" s="21">
        <f t="shared" si="10"/>
        <v>0.94427534344683917</v>
      </c>
      <c r="X7" s="21">
        <f t="shared" si="11"/>
        <v>100</v>
      </c>
    </row>
    <row r="8" spans="1:25" x14ac:dyDescent="0.35">
      <c r="B8" s="24">
        <v>5.33</v>
      </c>
      <c r="C8" s="24">
        <v>2.72</v>
      </c>
      <c r="D8" s="24">
        <v>9.2899999999999991</v>
      </c>
      <c r="E8" s="24">
        <v>50.65</v>
      </c>
      <c r="F8" s="24">
        <v>2.02</v>
      </c>
      <c r="G8" s="24">
        <v>3.82</v>
      </c>
      <c r="H8" s="24">
        <v>7.98</v>
      </c>
      <c r="I8" s="24">
        <v>0.1585</v>
      </c>
      <c r="J8" s="24">
        <v>16.989999999999998</v>
      </c>
      <c r="K8" s="24">
        <v>0.91620000000000001</v>
      </c>
      <c r="L8" s="21">
        <v>98.958499999999987</v>
      </c>
      <c r="N8" s="21">
        <f t="shared" si="1"/>
        <v>5.3860961918379937</v>
      </c>
      <c r="O8" s="21">
        <f t="shared" si="2"/>
        <v>2.7486269496809275</v>
      </c>
      <c r="P8" s="21">
        <f t="shared" si="3"/>
        <v>9.3877736626969899</v>
      </c>
      <c r="Q8" s="21">
        <f t="shared" si="4"/>
        <v>51.183071691668736</v>
      </c>
      <c r="R8" s="21">
        <f t="shared" si="5"/>
        <v>2.0412597199836298</v>
      </c>
      <c r="S8" s="21">
        <f t="shared" si="6"/>
        <v>3.8602040249195375</v>
      </c>
      <c r="T8" s="21">
        <f t="shared" si="7"/>
        <v>8.0639864185491916</v>
      </c>
      <c r="U8" s="21">
        <f t="shared" si="8"/>
        <v>0.16016815129574521</v>
      </c>
      <c r="V8" s="21">
        <f t="shared" si="9"/>
        <v>17.16881318936726</v>
      </c>
      <c r="W8" s="21">
        <f t="shared" si="10"/>
        <v>0.92584265121237708</v>
      </c>
      <c r="X8" s="21">
        <f t="shared" si="11"/>
        <v>100</v>
      </c>
    </row>
    <row r="9" spans="1:25" x14ac:dyDescent="0.35">
      <c r="B9" s="24">
        <v>5.35</v>
      </c>
      <c r="C9" s="24">
        <v>2.59</v>
      </c>
      <c r="D9" s="24">
        <v>10.029999999999999</v>
      </c>
      <c r="E9" s="24">
        <v>50.14</v>
      </c>
      <c r="F9" s="24">
        <v>2.04</v>
      </c>
      <c r="G9" s="24">
        <v>4.01</v>
      </c>
      <c r="H9" s="24">
        <v>8.41</v>
      </c>
      <c r="I9" s="24">
        <v>0.22600000000000001</v>
      </c>
      <c r="J9" s="24">
        <v>16.670000000000002</v>
      </c>
      <c r="K9" s="24">
        <v>0.96750000000000003</v>
      </c>
      <c r="L9" s="21">
        <v>99.466000000000008</v>
      </c>
      <c r="N9" s="21">
        <f t="shared" si="1"/>
        <v>5.3787223774958264</v>
      </c>
      <c r="O9" s="21">
        <f t="shared" si="2"/>
        <v>2.6039048519091947</v>
      </c>
      <c r="P9" s="21">
        <f t="shared" si="3"/>
        <v>10.083847746968813</v>
      </c>
      <c r="Q9" s="21">
        <f t="shared" si="4"/>
        <v>50.409185048157156</v>
      </c>
      <c r="R9" s="21">
        <f t="shared" si="5"/>
        <v>2.0509520841292499</v>
      </c>
      <c r="S9" s="21">
        <f t="shared" si="6"/>
        <v>4.0315283614501425</v>
      </c>
      <c r="T9" s="21">
        <f t="shared" si="7"/>
        <v>8.455150503689703</v>
      </c>
      <c r="U9" s="21">
        <f t="shared" si="8"/>
        <v>0.22721331912412282</v>
      </c>
      <c r="V9" s="21">
        <f t="shared" si="9"/>
        <v>16.759495707075786</v>
      </c>
      <c r="W9" s="21">
        <f t="shared" si="10"/>
        <v>0.97269418695835763</v>
      </c>
      <c r="X9" s="21">
        <f t="shared" si="11"/>
        <v>100</v>
      </c>
    </row>
    <row r="10" spans="1:25" x14ac:dyDescent="0.35">
      <c r="B10" s="24">
        <v>4.95</v>
      </c>
      <c r="C10" s="24">
        <v>2.6</v>
      </c>
      <c r="D10" s="24">
        <v>9.84</v>
      </c>
      <c r="E10" s="24">
        <v>49.9</v>
      </c>
      <c r="F10" s="24">
        <v>2.02</v>
      </c>
      <c r="G10" s="24">
        <v>4.09</v>
      </c>
      <c r="H10" s="24">
        <v>8.41</v>
      </c>
      <c r="I10" s="24">
        <v>0.19950000000000001</v>
      </c>
      <c r="J10" s="24">
        <v>16.809999999999999</v>
      </c>
      <c r="K10" s="24">
        <v>0.91969999999999996</v>
      </c>
      <c r="L10" s="21">
        <v>98.819499999999991</v>
      </c>
      <c r="N10" s="21">
        <f t="shared" si="1"/>
        <v>5.0091328128557624</v>
      </c>
      <c r="O10" s="21">
        <f t="shared" si="2"/>
        <v>2.6310596592777746</v>
      </c>
      <c r="P10" s="21">
        <f t="shared" si="3"/>
        <v>9.9575488643435772</v>
      </c>
      <c r="Q10" s="21">
        <f t="shared" si="4"/>
        <v>50.496106537677285</v>
      </c>
      <c r="R10" s="21">
        <f t="shared" si="5"/>
        <v>2.0441309660542708</v>
      </c>
      <c r="S10" s="21">
        <f t="shared" si="6"/>
        <v>4.1388592332484988</v>
      </c>
      <c r="T10" s="21">
        <f t="shared" si="7"/>
        <v>8.5104660517408011</v>
      </c>
      <c r="U10" s="21">
        <f t="shared" si="8"/>
        <v>0.20188323154842922</v>
      </c>
      <c r="V10" s="21">
        <f t="shared" si="9"/>
        <v>17.010812643253608</v>
      </c>
      <c r="W10" s="21">
        <f t="shared" si="10"/>
        <v>0.93068675716837268</v>
      </c>
      <c r="X10" s="21">
        <f t="shared" si="11"/>
        <v>100</v>
      </c>
    </row>
    <row r="11" spans="1:25" x14ac:dyDescent="0.35">
      <c r="B11" s="24">
        <v>4.91</v>
      </c>
      <c r="C11" s="24">
        <v>2.7</v>
      </c>
      <c r="D11" s="24">
        <v>9.76</v>
      </c>
      <c r="E11" s="24">
        <v>50.21</v>
      </c>
      <c r="F11" s="24">
        <v>1.99</v>
      </c>
      <c r="G11" s="24">
        <v>4.09</v>
      </c>
      <c r="H11" s="24">
        <v>8.23</v>
      </c>
      <c r="I11" s="24">
        <v>0.1777</v>
      </c>
      <c r="J11" s="24">
        <v>16.559999999999999</v>
      </c>
      <c r="K11" s="24">
        <v>0.94679999999999997</v>
      </c>
      <c r="L11" s="21">
        <v>98.627700000000004</v>
      </c>
      <c r="N11" s="21">
        <f t="shared" si="1"/>
        <v>4.9783174503714474</v>
      </c>
      <c r="O11" s="21">
        <f t="shared" si="2"/>
        <v>2.7375676407337899</v>
      </c>
      <c r="P11" s="21">
        <f t="shared" si="3"/>
        <v>9.8958000642821418</v>
      </c>
      <c r="Q11" s="21">
        <f t="shared" si="4"/>
        <v>50.908618978238366</v>
      </c>
      <c r="R11" s="21">
        <f t="shared" si="5"/>
        <v>2.0176887426149039</v>
      </c>
      <c r="S11" s="21">
        <f t="shared" si="6"/>
        <v>4.1469080187411844</v>
      </c>
      <c r="T11" s="21">
        <f t="shared" si="7"/>
        <v>8.3445117345329951</v>
      </c>
      <c r="U11" s="21">
        <f t="shared" si="8"/>
        <v>0.18017250731792386</v>
      </c>
      <c r="V11" s="21">
        <f t="shared" si="9"/>
        <v>16.790414863167243</v>
      </c>
      <c r="W11" s="21">
        <f t="shared" si="10"/>
        <v>0.9599737193506489</v>
      </c>
      <c r="X11" s="21">
        <f t="shared" si="11"/>
        <v>100</v>
      </c>
    </row>
    <row r="12" spans="1:25" x14ac:dyDescent="0.35">
      <c r="B12" s="24">
        <v>4.84</v>
      </c>
      <c r="C12" s="24">
        <v>2.65</v>
      </c>
      <c r="D12" s="24">
        <v>10.029999999999999</v>
      </c>
      <c r="E12" s="24">
        <v>50.1</v>
      </c>
      <c r="F12" s="24">
        <v>2</v>
      </c>
      <c r="G12" s="24">
        <v>3.92</v>
      </c>
      <c r="H12" s="24">
        <v>8.33</v>
      </c>
      <c r="I12" s="24">
        <v>0.20169999999999999</v>
      </c>
      <c r="J12" s="24">
        <v>16.579999999999998</v>
      </c>
      <c r="K12" s="24">
        <v>0.96560000000000001</v>
      </c>
      <c r="L12" s="21">
        <v>98.651700000000005</v>
      </c>
      <c r="N12" s="21">
        <f t="shared" si="1"/>
        <v>4.906149615262585</v>
      </c>
      <c r="O12" s="21">
        <f t="shared" si="2"/>
        <v>2.6862182810838533</v>
      </c>
      <c r="P12" s="21">
        <f t="shared" si="3"/>
        <v>10.167082777083415</v>
      </c>
      <c r="Q12" s="21">
        <f t="shared" si="4"/>
        <v>50.784730521623047</v>
      </c>
      <c r="R12" s="21">
        <f t="shared" si="5"/>
        <v>2.027334551761399</v>
      </c>
      <c r="S12" s="21">
        <f t="shared" si="6"/>
        <v>3.9735757214523417</v>
      </c>
      <c r="T12" s="21">
        <f t="shared" si="7"/>
        <v>8.4438484080862253</v>
      </c>
      <c r="U12" s="21">
        <f t="shared" si="8"/>
        <v>0.20445668954513704</v>
      </c>
      <c r="V12" s="21">
        <f t="shared" si="9"/>
        <v>16.806603434101994</v>
      </c>
      <c r="W12" s="21">
        <f t="shared" si="10"/>
        <v>0.97879712159040333</v>
      </c>
      <c r="X12" s="21">
        <f t="shared" si="11"/>
        <v>100</v>
      </c>
    </row>
    <row r="13" spans="1:25" x14ac:dyDescent="0.35">
      <c r="A13" s="22"/>
      <c r="B13" s="25">
        <v>4.7699999999999996</v>
      </c>
      <c r="C13" s="25">
        <v>2.5499999999999998</v>
      </c>
      <c r="D13" s="25">
        <v>9.8699999999999992</v>
      </c>
      <c r="E13" s="25">
        <v>49.73</v>
      </c>
      <c r="F13" s="25">
        <v>1.97</v>
      </c>
      <c r="G13" s="25">
        <v>4.09</v>
      </c>
      <c r="H13" s="25">
        <v>8.4600000000000009</v>
      </c>
      <c r="I13" s="25">
        <v>0.24299999999999999</v>
      </c>
      <c r="J13" s="25">
        <v>16.809999999999999</v>
      </c>
      <c r="K13" s="25">
        <v>0.97960000000000003</v>
      </c>
      <c r="L13" s="23">
        <v>98.492999999999995</v>
      </c>
      <c r="M13" s="22"/>
      <c r="N13" s="23">
        <f t="shared" si="1"/>
        <v>4.84298376534373</v>
      </c>
      <c r="O13" s="23">
        <f t="shared" si="2"/>
        <v>2.5890164783284089</v>
      </c>
      <c r="P13" s="23">
        <f t="shared" si="3"/>
        <v>10.021016722000548</v>
      </c>
      <c r="Q13" s="23">
        <f t="shared" si="4"/>
        <v>50.490897830302664</v>
      </c>
      <c r="R13" s="23">
        <f t="shared" si="5"/>
        <v>2.0001421420811631</v>
      </c>
      <c r="S13" s="23">
        <f t="shared" si="6"/>
        <v>4.1525793711228207</v>
      </c>
      <c r="T13" s="23">
        <f t="shared" si="7"/>
        <v>8.5894429045719001</v>
      </c>
      <c r="U13" s="23">
        <f t="shared" si="8"/>
        <v>0.24671804087600135</v>
      </c>
      <c r="V13" s="23">
        <f t="shared" si="9"/>
        <v>17.067202745372768</v>
      </c>
      <c r="W13" s="23">
        <f t="shared" si="10"/>
        <v>0.99458844791000378</v>
      </c>
      <c r="X13" s="23">
        <f t="shared" si="11"/>
        <v>100</v>
      </c>
    </row>
    <row r="14" spans="1:25" x14ac:dyDescent="0.35">
      <c r="A14" s="146" t="s">
        <v>248</v>
      </c>
      <c r="B14" s="24">
        <v>2.88</v>
      </c>
      <c r="C14" s="24">
        <v>1.48</v>
      </c>
      <c r="D14" s="24">
        <v>10.72</v>
      </c>
      <c r="E14" s="24">
        <v>48.27</v>
      </c>
      <c r="F14" s="24">
        <v>1.3334999999999999</v>
      </c>
      <c r="G14" s="24">
        <v>6.42</v>
      </c>
      <c r="H14" s="24">
        <v>12.32</v>
      </c>
      <c r="I14" s="24">
        <v>0.15770000000000001</v>
      </c>
      <c r="J14" s="24">
        <v>14.74</v>
      </c>
      <c r="K14" s="24">
        <v>0.3377</v>
      </c>
      <c r="L14" s="21">
        <v>98.32119999999999</v>
      </c>
      <c r="M14" s="20" t="s">
        <v>8</v>
      </c>
      <c r="N14" s="21">
        <f t="shared" si="1"/>
        <v>2.9291749897275463</v>
      </c>
      <c r="O14" s="21">
        <f t="shared" si="2"/>
        <v>1.5052704808322113</v>
      </c>
      <c r="P14" s="21">
        <f t="shared" si="3"/>
        <v>10.903040239541422</v>
      </c>
      <c r="Q14" s="21">
        <f t="shared" si="4"/>
        <v>49.094193317412731</v>
      </c>
      <c r="R14" s="21">
        <f t="shared" si="5"/>
        <v>1.3562690447228065</v>
      </c>
      <c r="S14" s="21">
        <f t="shared" si="6"/>
        <v>6.5296192479343222</v>
      </c>
      <c r="T14" s="21">
        <f t="shared" si="7"/>
        <v>12.530359678278948</v>
      </c>
      <c r="U14" s="21">
        <f t="shared" si="8"/>
        <v>0.16039267218056738</v>
      </c>
      <c r="V14" s="21">
        <f t="shared" si="9"/>
        <v>14.991680329369455</v>
      </c>
      <c r="W14" s="21">
        <f t="shared" si="10"/>
        <v>0.34346610903853902</v>
      </c>
      <c r="X14" s="21">
        <f t="shared" si="11"/>
        <v>100</v>
      </c>
    </row>
    <row r="15" spans="1:25" x14ac:dyDescent="0.35">
      <c r="A15" s="146"/>
      <c r="B15" s="24">
        <v>2.89</v>
      </c>
      <c r="C15" s="24">
        <v>1.44</v>
      </c>
      <c r="D15" s="24">
        <v>11.46</v>
      </c>
      <c r="E15" s="24">
        <v>48.16</v>
      </c>
      <c r="F15" s="24">
        <v>1.3969</v>
      </c>
      <c r="G15" s="24">
        <v>6.46</v>
      </c>
      <c r="H15" s="24">
        <v>12.48</v>
      </c>
      <c r="I15" s="24">
        <v>0.36509999999999998</v>
      </c>
      <c r="J15" s="24">
        <v>14.88</v>
      </c>
      <c r="K15" s="24">
        <v>0.40910000000000002</v>
      </c>
      <c r="L15" s="21">
        <v>99.531999999999982</v>
      </c>
      <c r="N15" s="21">
        <f t="shared" si="1"/>
        <v>2.9035887955632367</v>
      </c>
      <c r="O15" s="21">
        <f t="shared" si="2"/>
        <v>1.4467708877546921</v>
      </c>
      <c r="P15" s="21">
        <f t="shared" si="3"/>
        <v>11.513884981714426</v>
      </c>
      <c r="Q15" s="21">
        <f t="shared" si="4"/>
        <v>48.386448579351374</v>
      </c>
      <c r="R15" s="21">
        <f t="shared" si="5"/>
        <v>1.4034682313225899</v>
      </c>
      <c r="S15" s="21">
        <f t="shared" si="6"/>
        <v>6.4903749547884111</v>
      </c>
      <c r="T15" s="21">
        <f t="shared" si="7"/>
        <v>12.538681027207332</v>
      </c>
      <c r="U15" s="21">
        <f t="shared" si="8"/>
        <v>0.3668167021661376</v>
      </c>
      <c r="V15" s="21">
        <f t="shared" si="9"/>
        <v>14.949965840131821</v>
      </c>
      <c r="W15" s="21">
        <f t="shared" si="10"/>
        <v>0.4110235904030865</v>
      </c>
      <c r="X15" s="21">
        <f t="shared" si="11"/>
        <v>100</v>
      </c>
    </row>
    <row r="16" spans="1:25" x14ac:dyDescent="0.35">
      <c r="B16" s="24">
        <v>2.81</v>
      </c>
      <c r="C16" s="24">
        <v>1.45</v>
      </c>
      <c r="D16" s="24">
        <v>10.75</v>
      </c>
      <c r="E16" s="24">
        <v>48.4</v>
      </c>
      <c r="F16" s="24">
        <v>1.3452</v>
      </c>
      <c r="G16" s="24">
        <v>6.28</v>
      </c>
      <c r="H16" s="24">
        <v>12.43</v>
      </c>
      <c r="I16" s="24">
        <v>0.20100000000000001</v>
      </c>
      <c r="J16" s="24">
        <v>14.88</v>
      </c>
      <c r="K16" s="24">
        <v>0.28999999999999998</v>
      </c>
      <c r="L16" s="21">
        <v>98.546199999999999</v>
      </c>
      <c r="N16" s="21">
        <f t="shared" si="1"/>
        <v>2.8514544447173003</v>
      </c>
      <c r="O16" s="21">
        <f t="shared" si="2"/>
        <v>1.471391083572984</v>
      </c>
      <c r="P16" s="21">
        <f t="shared" si="3"/>
        <v>10.908589067868675</v>
      </c>
      <c r="Q16" s="21">
        <f t="shared" si="4"/>
        <v>49.114019617194778</v>
      </c>
      <c r="R16" s="21">
        <f t="shared" si="5"/>
        <v>1.3650450245671573</v>
      </c>
      <c r="S16" s="21">
        <f t="shared" si="6"/>
        <v>6.3726455205781658</v>
      </c>
      <c r="T16" s="21">
        <f t="shared" si="7"/>
        <v>12.613373219870477</v>
      </c>
      <c r="U16" s="21">
        <f t="shared" si="8"/>
        <v>0.20396524675735847</v>
      </c>
      <c r="V16" s="21">
        <f t="shared" si="9"/>
        <v>15.099516774873106</v>
      </c>
      <c r="W16" s="21">
        <f t="shared" si="10"/>
        <v>0.29427821671459675</v>
      </c>
      <c r="X16" s="21">
        <f t="shared" si="11"/>
        <v>100</v>
      </c>
    </row>
    <row r="17" spans="1:24" x14ac:dyDescent="0.35">
      <c r="B17" s="24">
        <v>2.88</v>
      </c>
      <c r="C17" s="24">
        <v>1.41</v>
      </c>
      <c r="D17" s="24">
        <v>10.52</v>
      </c>
      <c r="E17" s="24">
        <v>47.75</v>
      </c>
      <c r="F17" s="24">
        <v>1.3965000000000001</v>
      </c>
      <c r="G17" s="24">
        <v>6.31</v>
      </c>
      <c r="H17" s="24">
        <v>12.43</v>
      </c>
      <c r="I17" s="24">
        <v>0.23380000000000001</v>
      </c>
      <c r="J17" s="24">
        <v>14.81</v>
      </c>
      <c r="K17" s="24">
        <v>0.41420000000000001</v>
      </c>
      <c r="L17" s="21">
        <v>97.740300000000019</v>
      </c>
      <c r="N17" s="21">
        <f t="shared" si="1"/>
        <v>2.9465839576919648</v>
      </c>
      <c r="O17" s="21">
        <f t="shared" si="2"/>
        <v>1.4425983959533577</v>
      </c>
      <c r="P17" s="21">
        <f t="shared" si="3"/>
        <v>10.763216401013704</v>
      </c>
      <c r="Q17" s="21">
        <f t="shared" si="4"/>
        <v>48.85395277076087</v>
      </c>
      <c r="R17" s="21">
        <f t="shared" si="5"/>
        <v>1.4287862836516767</v>
      </c>
      <c r="S17" s="21">
        <f t="shared" si="6"/>
        <v>6.4558836017487149</v>
      </c>
      <c r="T17" s="21">
        <f t="shared" si="7"/>
        <v>12.71737451184414</v>
      </c>
      <c r="U17" s="21">
        <f t="shared" si="8"/>
        <v>0.23920532267652134</v>
      </c>
      <c r="V17" s="21">
        <f t="shared" si="9"/>
        <v>15.152398754659027</v>
      </c>
      <c r="W17" s="21">
        <f t="shared" si="10"/>
        <v>0.42377606780417082</v>
      </c>
      <c r="X17" s="21">
        <f t="shared" si="11"/>
        <v>100</v>
      </c>
    </row>
    <row r="18" spans="1:24" x14ac:dyDescent="0.35">
      <c r="B18" s="24">
        <v>2.89</v>
      </c>
      <c r="C18" s="24">
        <v>1.42</v>
      </c>
      <c r="D18" s="24">
        <v>11.17</v>
      </c>
      <c r="E18" s="24">
        <v>48.79</v>
      </c>
      <c r="F18" s="24">
        <v>1.5124</v>
      </c>
      <c r="G18" s="24">
        <v>6.21</v>
      </c>
      <c r="H18" s="24">
        <v>12.07</v>
      </c>
      <c r="I18" s="24">
        <v>0.1714</v>
      </c>
      <c r="J18" s="24">
        <v>15.12</v>
      </c>
      <c r="K18" s="24">
        <v>0.31690000000000002</v>
      </c>
      <c r="L18" s="21">
        <v>99.353800000000007</v>
      </c>
      <c r="N18" s="21">
        <f t="shared" si="1"/>
        <v>2.9087966439129658</v>
      </c>
      <c r="O18" s="21">
        <f t="shared" si="2"/>
        <v>1.4292357212305919</v>
      </c>
      <c r="P18" s="21">
        <f t="shared" si="3"/>
        <v>11.242650004327967</v>
      </c>
      <c r="Q18" s="21">
        <f t="shared" si="4"/>
        <v>49.107331576648299</v>
      </c>
      <c r="R18" s="21">
        <f t="shared" si="5"/>
        <v>1.5222366935134841</v>
      </c>
      <c r="S18" s="21">
        <f t="shared" si="6"/>
        <v>6.2503900203112517</v>
      </c>
      <c r="T18" s="21">
        <f t="shared" si="7"/>
        <v>12.148503630460032</v>
      </c>
      <c r="U18" s="21">
        <f t="shared" si="8"/>
        <v>0.17251479057670666</v>
      </c>
      <c r="V18" s="21">
        <f t="shared" si="9"/>
        <v>15.218340919018697</v>
      </c>
      <c r="W18" s="21">
        <f t="shared" si="10"/>
        <v>0.3189611268013906</v>
      </c>
      <c r="X18" s="21">
        <f t="shared" si="11"/>
        <v>100</v>
      </c>
    </row>
    <row r="19" spans="1:24" x14ac:dyDescent="0.35">
      <c r="B19" s="24">
        <v>2.5499999999999998</v>
      </c>
      <c r="C19" s="24">
        <v>1.34</v>
      </c>
      <c r="D19" s="24">
        <v>10.56</v>
      </c>
      <c r="E19" s="24">
        <v>48.65</v>
      </c>
      <c r="F19" s="24">
        <v>1.3743000000000001</v>
      </c>
      <c r="G19" s="24">
        <v>6.3</v>
      </c>
      <c r="H19" s="24">
        <v>12.62</v>
      </c>
      <c r="I19" s="24">
        <v>0.15679999999999999</v>
      </c>
      <c r="J19" s="24">
        <v>15.08</v>
      </c>
      <c r="K19" s="24">
        <v>0.39</v>
      </c>
      <c r="L19" s="21">
        <v>98.631100000000004</v>
      </c>
      <c r="N19" s="21">
        <f t="shared" si="1"/>
        <v>2.585391423192076</v>
      </c>
      <c r="O19" s="21">
        <f t="shared" si="2"/>
        <v>1.3585978459126991</v>
      </c>
      <c r="P19" s="21">
        <f t="shared" si="3"/>
        <v>10.706562128983657</v>
      </c>
      <c r="Q19" s="21">
        <f t="shared" si="4"/>
        <v>49.325212838546868</v>
      </c>
      <c r="R19" s="21">
        <f t="shared" si="5"/>
        <v>1.3933738952521062</v>
      </c>
      <c r="S19" s="21">
        <f t="shared" si="6"/>
        <v>6.3874376337686583</v>
      </c>
      <c r="T19" s="21">
        <f t="shared" si="7"/>
        <v>12.79515284732706</v>
      </c>
      <c r="U19" s="21">
        <f t="shared" si="8"/>
        <v>0.15897622555157551</v>
      </c>
      <c r="V19" s="21">
        <f t="shared" si="9"/>
        <v>15.289295161465297</v>
      </c>
      <c r="W19" s="21">
        <f t="shared" si="10"/>
        <v>0.39541280589996458</v>
      </c>
      <c r="X19" s="21">
        <f t="shared" si="11"/>
        <v>100</v>
      </c>
    </row>
    <row r="20" spans="1:24" x14ac:dyDescent="0.35">
      <c r="B20" s="24">
        <v>2.8</v>
      </c>
      <c r="C20" s="24">
        <v>1.37</v>
      </c>
      <c r="D20" s="24">
        <v>11.16</v>
      </c>
      <c r="E20" s="24">
        <v>48.42</v>
      </c>
      <c r="F20" s="24">
        <v>1.3909</v>
      </c>
      <c r="G20" s="24">
        <v>6.43</v>
      </c>
      <c r="H20" s="24">
        <v>12.51</v>
      </c>
      <c r="I20" s="24">
        <v>0.25180000000000002</v>
      </c>
      <c r="J20" s="24">
        <v>14.72</v>
      </c>
      <c r="K20" s="24">
        <v>0.36930000000000002</v>
      </c>
      <c r="L20" s="21">
        <v>99.052700000000002</v>
      </c>
      <c r="N20" s="21">
        <f t="shared" si="1"/>
        <v>2.8267780686442667</v>
      </c>
      <c r="O20" s="21">
        <f t="shared" si="2"/>
        <v>1.3831021264438021</v>
      </c>
      <c r="P20" s="21">
        <f t="shared" si="3"/>
        <v>11.266729730739293</v>
      </c>
      <c r="Q20" s="21">
        <f t="shared" si="4"/>
        <v>48.88306931562694</v>
      </c>
      <c r="R20" s="21">
        <f t="shared" si="5"/>
        <v>1.4042020055990396</v>
      </c>
      <c r="S20" s="21">
        <f t="shared" si="6"/>
        <v>6.4914939219223697</v>
      </c>
      <c r="T20" s="21">
        <f t="shared" si="7"/>
        <v>12.629640585264207</v>
      </c>
      <c r="U20" s="21">
        <f t="shared" si="8"/>
        <v>0.25420811345879518</v>
      </c>
      <c r="V20" s="21">
        <f t="shared" si="9"/>
        <v>14.860776132301289</v>
      </c>
      <c r="W20" s="21">
        <f t="shared" si="10"/>
        <v>0.37283183598225994</v>
      </c>
      <c r="X20" s="21">
        <f t="shared" si="11"/>
        <v>100</v>
      </c>
    </row>
    <row r="21" spans="1:24" x14ac:dyDescent="0.35">
      <c r="B21" s="24">
        <v>2.5099999999999998</v>
      </c>
      <c r="C21" s="24">
        <v>1.38</v>
      </c>
      <c r="D21" s="24">
        <v>10.74</v>
      </c>
      <c r="E21" s="24">
        <v>48.53</v>
      </c>
      <c r="F21" s="24">
        <v>1.5065999999999999</v>
      </c>
      <c r="G21" s="24">
        <v>6.71</v>
      </c>
      <c r="H21" s="24">
        <v>12.44</v>
      </c>
      <c r="I21" s="24">
        <v>0.17449999999999999</v>
      </c>
      <c r="J21" s="24">
        <v>13.95</v>
      </c>
      <c r="K21" s="24">
        <v>0.39579999999999999</v>
      </c>
      <c r="L21" s="21">
        <v>97.941099999999992</v>
      </c>
      <c r="N21" s="21">
        <f t="shared" si="1"/>
        <v>2.562764763720236</v>
      </c>
      <c r="O21" s="21">
        <f t="shared" si="2"/>
        <v>1.4090101091370222</v>
      </c>
      <c r="P21" s="21">
        <f t="shared" si="3"/>
        <v>10.965774327631609</v>
      </c>
      <c r="Q21" s="21">
        <f t="shared" si="4"/>
        <v>49.550188837985282</v>
      </c>
      <c r="R21" s="21">
        <f t="shared" si="5"/>
        <v>1.5382714713230707</v>
      </c>
      <c r="S21" s="21">
        <f t="shared" si="6"/>
        <v>6.8510564002242171</v>
      </c>
      <c r="T21" s="21">
        <f t="shared" si="7"/>
        <v>12.701511418597505</v>
      </c>
      <c r="U21" s="21">
        <f t="shared" si="8"/>
        <v>0.17816830727855823</v>
      </c>
      <c r="V21" s="21">
        <f t="shared" si="9"/>
        <v>14.243254364102507</v>
      </c>
      <c r="W21" s="21">
        <f t="shared" si="10"/>
        <v>0.40412043564958938</v>
      </c>
      <c r="X21" s="21">
        <f t="shared" si="11"/>
        <v>100</v>
      </c>
    </row>
    <row r="22" spans="1:24" x14ac:dyDescent="0.35">
      <c r="B22" s="24">
        <v>2.87</v>
      </c>
      <c r="C22" s="24">
        <v>1.39</v>
      </c>
      <c r="D22" s="24">
        <v>11.55</v>
      </c>
      <c r="E22" s="24">
        <v>49.1</v>
      </c>
      <c r="F22" s="24">
        <v>1.4164000000000001</v>
      </c>
      <c r="G22" s="24">
        <v>6.36</v>
      </c>
      <c r="H22" s="24">
        <v>12.34</v>
      </c>
      <c r="I22" s="24">
        <v>0.29549999999999998</v>
      </c>
      <c r="J22" s="24">
        <v>15.18</v>
      </c>
      <c r="K22" s="24">
        <v>0.38190000000000002</v>
      </c>
      <c r="L22" s="21">
        <v>100.50190000000001</v>
      </c>
      <c r="N22" s="21">
        <f t="shared" si="1"/>
        <v>2.8556674052928352</v>
      </c>
      <c r="O22" s="21">
        <f t="shared" si="2"/>
        <v>1.3830584297411292</v>
      </c>
      <c r="P22" s="21">
        <f t="shared" si="3"/>
        <v>11.492320045690677</v>
      </c>
      <c r="Q22" s="21">
        <f t="shared" si="4"/>
        <v>48.854797769992409</v>
      </c>
      <c r="R22" s="21">
        <f t="shared" si="5"/>
        <v>1.4093265898455651</v>
      </c>
      <c r="S22" s="21">
        <f t="shared" si="6"/>
        <v>6.3282385706140882</v>
      </c>
      <c r="T22" s="21">
        <f t="shared" si="7"/>
        <v>12.278374836694629</v>
      </c>
      <c r="U22" s="21">
        <f t="shared" si="8"/>
        <v>0.29402429207806019</v>
      </c>
      <c r="V22" s="21">
        <f t="shared" si="9"/>
        <v>15.104192060050606</v>
      </c>
      <c r="W22" s="21">
        <f t="shared" si="10"/>
        <v>0.37999281605621382</v>
      </c>
      <c r="X22" s="21">
        <f t="shared" si="11"/>
        <v>100</v>
      </c>
    </row>
    <row r="23" spans="1:24" x14ac:dyDescent="0.35">
      <c r="A23" s="22"/>
      <c r="B23" s="25">
        <v>2.58</v>
      </c>
      <c r="C23" s="25">
        <v>1.39</v>
      </c>
      <c r="D23" s="25">
        <v>10.49</v>
      </c>
      <c r="E23" s="25">
        <v>48.65</v>
      </c>
      <c r="F23" s="25">
        <v>1.3461000000000001</v>
      </c>
      <c r="G23" s="25">
        <v>6.36</v>
      </c>
      <c r="H23" s="25">
        <v>12.7</v>
      </c>
      <c r="I23" s="25">
        <v>0.21779999999999999</v>
      </c>
      <c r="J23" s="25">
        <v>15.21</v>
      </c>
      <c r="K23" s="25">
        <v>0.3246</v>
      </c>
      <c r="L23" s="23">
        <v>98.943900000000014</v>
      </c>
      <c r="M23" s="22"/>
      <c r="N23" s="23">
        <f t="shared" si="1"/>
        <v>2.6075382110468657</v>
      </c>
      <c r="O23" s="23">
        <f t="shared" si="2"/>
        <v>1.404836478044629</v>
      </c>
      <c r="P23" s="23">
        <f t="shared" si="3"/>
        <v>10.601967377473496</v>
      </c>
      <c r="Q23" s="23">
        <f t="shared" si="4"/>
        <v>49.169276731562015</v>
      </c>
      <c r="R23" s="23">
        <f t="shared" si="5"/>
        <v>1.360467901507824</v>
      </c>
      <c r="S23" s="23">
        <f t="shared" si="6"/>
        <v>6.4278848923480876</v>
      </c>
      <c r="T23" s="23">
        <f t="shared" si="7"/>
        <v>12.835556310191935</v>
      </c>
      <c r="U23" s="23">
        <f t="shared" si="8"/>
        <v>0.22012473735116564</v>
      </c>
      <c r="V23" s="23">
        <f t="shared" si="9"/>
        <v>15.372347360473965</v>
      </c>
      <c r="W23" s="23">
        <f t="shared" si="10"/>
        <v>0.32806469120380333</v>
      </c>
      <c r="X23" s="23">
        <f t="shared" si="11"/>
        <v>100</v>
      </c>
    </row>
    <row r="24" spans="1:24" x14ac:dyDescent="0.35">
      <c r="A24" s="147" t="s">
        <v>126</v>
      </c>
      <c r="B24" s="24">
        <v>5.7</v>
      </c>
      <c r="C24" s="24">
        <v>2.75</v>
      </c>
      <c r="D24" s="24">
        <v>9.52</v>
      </c>
      <c r="E24" s="24">
        <v>50.65</v>
      </c>
      <c r="F24" s="24">
        <v>1.84</v>
      </c>
      <c r="G24" s="24">
        <v>3.41</v>
      </c>
      <c r="H24" s="24">
        <v>7.26</v>
      </c>
      <c r="I24" s="24">
        <v>0.14599999999999999</v>
      </c>
      <c r="J24" s="24">
        <v>16.899999999999999</v>
      </c>
      <c r="K24" s="24">
        <v>0.9667</v>
      </c>
      <c r="L24" s="21">
        <v>99.142700000000019</v>
      </c>
      <c r="M24" s="20" t="s">
        <v>259</v>
      </c>
      <c r="N24" s="21">
        <f t="shared" si="1"/>
        <v>5.7492886516102537</v>
      </c>
      <c r="O24" s="21">
        <f t="shared" si="2"/>
        <v>2.773779612618982</v>
      </c>
      <c r="P24" s="21">
        <f t="shared" si="3"/>
        <v>9.6023206953209836</v>
      </c>
      <c r="Q24" s="21">
        <f t="shared" si="4"/>
        <v>51.087977228782343</v>
      </c>
      <c r="R24" s="21">
        <f t="shared" si="5"/>
        <v>1.8559107226250644</v>
      </c>
      <c r="S24" s="21">
        <f t="shared" si="6"/>
        <v>3.439486719647538</v>
      </c>
      <c r="T24" s="21">
        <f t="shared" si="7"/>
        <v>7.3227781773141123</v>
      </c>
      <c r="U24" s="21">
        <f t="shared" si="8"/>
        <v>0.14726248125177141</v>
      </c>
      <c r="V24" s="21">
        <f t="shared" si="9"/>
        <v>17.046136528458469</v>
      </c>
      <c r="W24" s="21">
        <f t="shared" si="10"/>
        <v>0.97505918237046174</v>
      </c>
      <c r="X24" s="21">
        <f t="shared" si="11"/>
        <v>100</v>
      </c>
    </row>
    <row r="25" spans="1:24" x14ac:dyDescent="0.35">
      <c r="A25" s="147"/>
      <c r="B25" s="24">
        <v>5.61</v>
      </c>
      <c r="C25" s="24">
        <v>3.75</v>
      </c>
      <c r="D25" s="24">
        <v>9.5399999999999991</v>
      </c>
      <c r="E25" s="24">
        <v>52.03</v>
      </c>
      <c r="F25" s="24">
        <v>1.77</v>
      </c>
      <c r="G25" s="24">
        <v>2.83</v>
      </c>
      <c r="H25" s="24">
        <v>6.17</v>
      </c>
      <c r="I25" s="24">
        <v>0.27800000000000002</v>
      </c>
      <c r="J25" s="24">
        <v>17.43</v>
      </c>
      <c r="K25" s="24">
        <v>0.87219999999999998</v>
      </c>
      <c r="L25" s="21">
        <v>100.28020000000002</v>
      </c>
      <c r="N25" s="21">
        <f t="shared" si="1"/>
        <v>5.5943247021844789</v>
      </c>
      <c r="O25" s="21">
        <f t="shared" si="2"/>
        <v>3.7395218597489821</v>
      </c>
      <c r="P25" s="21">
        <f t="shared" si="3"/>
        <v>9.5133436112014103</v>
      </c>
      <c r="Q25" s="21">
        <f t="shared" si="4"/>
        <v>51.884619296730548</v>
      </c>
      <c r="R25" s="21">
        <f t="shared" si="5"/>
        <v>1.7650543178015197</v>
      </c>
      <c r="S25" s="21">
        <f t="shared" si="6"/>
        <v>2.822092496823899</v>
      </c>
      <c r="T25" s="21">
        <f t="shared" si="7"/>
        <v>6.152759966573659</v>
      </c>
      <c r="U25" s="21">
        <f t="shared" si="8"/>
        <v>0.27722322053605791</v>
      </c>
      <c r="V25" s="21">
        <f t="shared" si="9"/>
        <v>17.381297604113271</v>
      </c>
      <c r="W25" s="21">
        <f t="shared" si="10"/>
        <v>0.86976292428614999</v>
      </c>
      <c r="X25" s="21">
        <f t="shared" si="11"/>
        <v>100</v>
      </c>
    </row>
    <row r="26" spans="1:24" x14ac:dyDescent="0.35">
      <c r="B26" s="24">
        <v>4.84</v>
      </c>
      <c r="C26" s="24">
        <v>2.41</v>
      </c>
      <c r="D26" s="24">
        <v>11.23</v>
      </c>
      <c r="E26" s="24">
        <v>50.52</v>
      </c>
      <c r="F26" s="24">
        <v>2.2799999999999998</v>
      </c>
      <c r="G26" s="24">
        <v>3.99</v>
      </c>
      <c r="H26" s="24">
        <v>8.1</v>
      </c>
      <c r="I26" s="24">
        <v>0.22020000000000001</v>
      </c>
      <c r="J26" s="24">
        <v>15.75</v>
      </c>
      <c r="K26" s="24">
        <v>0.80989999999999995</v>
      </c>
      <c r="L26" s="21">
        <v>100.15009999999999</v>
      </c>
      <c r="N26" s="21">
        <f t="shared" si="1"/>
        <v>4.8327460481816793</v>
      </c>
      <c r="O26" s="21">
        <f t="shared" si="2"/>
        <v>2.4063880115945966</v>
      </c>
      <c r="P26" s="21">
        <f t="shared" si="3"/>
        <v>11.213169033281046</v>
      </c>
      <c r="Q26" s="21">
        <f t="shared" si="4"/>
        <v>50.444283131020342</v>
      </c>
      <c r="R26" s="21">
        <f t="shared" si="5"/>
        <v>2.2765828491434359</v>
      </c>
      <c r="S26" s="21">
        <f t="shared" si="6"/>
        <v>3.9840199860010133</v>
      </c>
      <c r="T26" s="21">
        <f t="shared" si="7"/>
        <v>8.0878601219569433</v>
      </c>
      <c r="U26" s="21">
        <f t="shared" si="8"/>
        <v>0.21986997516727394</v>
      </c>
      <c r="V26" s="21">
        <f t="shared" si="9"/>
        <v>15.726394681582946</v>
      </c>
      <c r="W26" s="21">
        <f t="shared" si="10"/>
        <v>0.80868616207073174</v>
      </c>
      <c r="X26" s="21">
        <f t="shared" si="11"/>
        <v>100</v>
      </c>
    </row>
    <row r="27" spans="1:24" x14ac:dyDescent="0.35">
      <c r="B27" s="24">
        <v>4.8099999999999996</v>
      </c>
      <c r="C27" s="24">
        <v>2.1800000000000002</v>
      </c>
      <c r="D27" s="24">
        <v>10.73</v>
      </c>
      <c r="E27" s="24">
        <v>50.81</v>
      </c>
      <c r="F27" s="24">
        <v>2.1800000000000002</v>
      </c>
      <c r="G27" s="24">
        <v>3.87</v>
      </c>
      <c r="H27" s="24">
        <v>8.5500000000000007</v>
      </c>
      <c r="I27" s="24">
        <v>0.2235</v>
      </c>
      <c r="J27" s="24">
        <v>16.18</v>
      </c>
      <c r="K27" s="24">
        <v>0.78790000000000004</v>
      </c>
      <c r="L27" s="21">
        <v>100.3214</v>
      </c>
      <c r="N27" s="21">
        <f t="shared" si="1"/>
        <v>4.794590187138537</v>
      </c>
      <c r="O27" s="21">
        <f t="shared" si="2"/>
        <v>2.173015926811229</v>
      </c>
      <c r="P27" s="21">
        <f t="shared" si="3"/>
        <v>10.695624263616736</v>
      </c>
      <c r="Q27" s="21">
        <f t="shared" si="4"/>
        <v>50.647219835448873</v>
      </c>
      <c r="R27" s="21">
        <f t="shared" si="5"/>
        <v>2.173015926811229</v>
      </c>
      <c r="S27" s="21">
        <f t="shared" si="6"/>
        <v>3.8576016682382823</v>
      </c>
      <c r="T27" s="21">
        <f t="shared" si="7"/>
        <v>8.5226083368055079</v>
      </c>
      <c r="U27" s="21">
        <f t="shared" si="8"/>
        <v>0.22278397231298608</v>
      </c>
      <c r="V27" s="21">
        <f t="shared" si="9"/>
        <v>16.128164080644808</v>
      </c>
      <c r="W27" s="21">
        <f t="shared" si="10"/>
        <v>0.7853758021718199</v>
      </c>
      <c r="X27" s="21">
        <f t="shared" si="11"/>
        <v>100</v>
      </c>
    </row>
    <row r="28" spans="1:24" x14ac:dyDescent="0.35">
      <c r="B28" s="24">
        <v>5.77</v>
      </c>
      <c r="C28" s="24">
        <v>2.83</v>
      </c>
      <c r="D28" s="24">
        <v>9.9499999999999993</v>
      </c>
      <c r="E28" s="24">
        <v>50.43</v>
      </c>
      <c r="F28" s="24">
        <v>2.0099999999999998</v>
      </c>
      <c r="G28" s="24">
        <v>3.58</v>
      </c>
      <c r="H28" s="24">
        <v>7.39</v>
      </c>
      <c r="I28" s="24">
        <v>0.28299999999999997</v>
      </c>
      <c r="J28" s="24">
        <v>16.64</v>
      </c>
      <c r="K28" s="24">
        <v>0.84570000000000001</v>
      </c>
      <c r="L28" s="21">
        <v>99.728699999999989</v>
      </c>
      <c r="N28" s="21">
        <f t="shared" si="1"/>
        <v>5.7856965948618599</v>
      </c>
      <c r="O28" s="21">
        <f t="shared" si="2"/>
        <v>2.8376986765093704</v>
      </c>
      <c r="P28" s="21">
        <f t="shared" si="3"/>
        <v>9.9770677849004361</v>
      </c>
      <c r="Q28" s="21">
        <f t="shared" si="4"/>
        <v>50.567188783168739</v>
      </c>
      <c r="R28" s="21">
        <f t="shared" si="5"/>
        <v>2.015467964587927</v>
      </c>
      <c r="S28" s="21">
        <f t="shared" si="6"/>
        <v>3.589738961803373</v>
      </c>
      <c r="T28" s="21">
        <f t="shared" si="7"/>
        <v>7.4101036110969059</v>
      </c>
      <c r="U28" s="21">
        <f t="shared" si="8"/>
        <v>0.28376986765093698</v>
      </c>
      <c r="V28" s="21">
        <f t="shared" si="9"/>
        <v>16.685267129722941</v>
      </c>
      <c r="W28" s="21">
        <f t="shared" si="10"/>
        <v>0.84800062569751733</v>
      </c>
      <c r="X28" s="21">
        <f t="shared" si="11"/>
        <v>100</v>
      </c>
    </row>
    <row r="29" spans="1:24" x14ac:dyDescent="0.35">
      <c r="B29" s="24">
        <v>5.56</v>
      </c>
      <c r="C29" s="24">
        <v>3.34</v>
      </c>
      <c r="D29" s="24">
        <v>10.29</v>
      </c>
      <c r="E29" s="24">
        <v>51.3</v>
      </c>
      <c r="F29" s="24">
        <v>1.95</v>
      </c>
      <c r="G29" s="24">
        <v>3.8</v>
      </c>
      <c r="H29" s="24">
        <v>7.57</v>
      </c>
      <c r="I29" s="24">
        <v>0.33179999999999998</v>
      </c>
      <c r="J29" s="24">
        <v>15.05</v>
      </c>
      <c r="K29" s="24">
        <v>1.0689</v>
      </c>
      <c r="L29" s="21">
        <v>100.2607</v>
      </c>
      <c r="N29" s="21">
        <f t="shared" si="1"/>
        <v>5.5455427699986135</v>
      </c>
      <c r="O29" s="21">
        <f t="shared" si="2"/>
        <v>3.3313152611142747</v>
      </c>
      <c r="P29" s="21">
        <f t="shared" si="3"/>
        <v>10.263243723612542</v>
      </c>
      <c r="Q29" s="21">
        <f t="shared" si="4"/>
        <v>51.166608651246207</v>
      </c>
      <c r="R29" s="21">
        <f t="shared" si="5"/>
        <v>1.9449295686146217</v>
      </c>
      <c r="S29" s="21">
        <f t="shared" si="6"/>
        <v>3.7901191593515704</v>
      </c>
      <c r="T29" s="21">
        <f t="shared" si="7"/>
        <v>7.55031632533984</v>
      </c>
      <c r="U29" s="21">
        <f t="shared" si="8"/>
        <v>0.33093724659811868</v>
      </c>
      <c r="V29" s="21">
        <f t="shared" si="9"/>
        <v>15.010866670589774</v>
      </c>
      <c r="W29" s="21">
        <f t="shared" si="10"/>
        <v>1.0661206235344456</v>
      </c>
      <c r="X29" s="21">
        <f t="shared" si="11"/>
        <v>100</v>
      </c>
    </row>
    <row r="30" spans="1:24" x14ac:dyDescent="0.35">
      <c r="B30" s="24">
        <v>2.97</v>
      </c>
      <c r="C30" s="24">
        <v>3.39</v>
      </c>
      <c r="D30" s="24">
        <v>10.51</v>
      </c>
      <c r="E30" s="24">
        <v>50.31</v>
      </c>
      <c r="F30" s="24">
        <v>2.25</v>
      </c>
      <c r="G30" s="24">
        <v>3.93</v>
      </c>
      <c r="H30" s="24">
        <v>8.08</v>
      </c>
      <c r="I30" s="24">
        <v>0.20979999999999999</v>
      </c>
      <c r="J30" s="24">
        <v>16.760000000000002</v>
      </c>
      <c r="K30" s="24">
        <v>0.74350000000000005</v>
      </c>
      <c r="L30" s="21">
        <v>99.153300000000016</v>
      </c>
      <c r="N30" s="21">
        <f t="shared" si="1"/>
        <v>2.9953617277488491</v>
      </c>
      <c r="O30" s="21">
        <f t="shared" si="2"/>
        <v>3.4189482347032318</v>
      </c>
      <c r="P30" s="21">
        <f t="shared" si="3"/>
        <v>10.59974806688229</v>
      </c>
      <c r="Q30" s="21">
        <f t="shared" si="4"/>
        <v>50.739612297321415</v>
      </c>
      <c r="R30" s="21">
        <f t="shared" si="5"/>
        <v>2.2692134301127642</v>
      </c>
      <c r="S30" s="21">
        <f t="shared" si="6"/>
        <v>3.9635594579302955</v>
      </c>
      <c r="T30" s="21">
        <f t="shared" si="7"/>
        <v>8.1489975623605044</v>
      </c>
      <c r="U30" s="21">
        <f t="shared" si="8"/>
        <v>0.21159154561673685</v>
      </c>
      <c r="V30" s="21">
        <f t="shared" si="9"/>
        <v>16.903118706084417</v>
      </c>
      <c r="W30" s="21">
        <f t="shared" si="10"/>
        <v>0.74984897123948469</v>
      </c>
      <c r="X30" s="21">
        <f t="shared" si="11"/>
        <v>100</v>
      </c>
    </row>
    <row r="31" spans="1:24" x14ac:dyDescent="0.35">
      <c r="B31" s="24">
        <v>5.27</v>
      </c>
      <c r="C31" s="24">
        <v>2.58</v>
      </c>
      <c r="D31" s="24">
        <v>11.03</v>
      </c>
      <c r="E31" s="24">
        <v>49.12</v>
      </c>
      <c r="F31" s="24">
        <v>2.2799999999999998</v>
      </c>
      <c r="G31" s="24">
        <v>3.55</v>
      </c>
      <c r="H31" s="24">
        <v>7.71</v>
      </c>
      <c r="I31" s="24">
        <v>0.2311</v>
      </c>
      <c r="J31" s="24">
        <v>15.62</v>
      </c>
      <c r="K31" s="24">
        <v>1.0111000000000001</v>
      </c>
      <c r="L31" s="21">
        <v>98.402199999999993</v>
      </c>
      <c r="N31" s="21">
        <f t="shared" si="1"/>
        <v>5.3555713185274314</v>
      </c>
      <c r="O31" s="21">
        <f t="shared" si="2"/>
        <v>2.6218925999621963</v>
      </c>
      <c r="P31" s="21">
        <f t="shared" si="3"/>
        <v>11.209098983559311</v>
      </c>
      <c r="Q31" s="21">
        <f t="shared" si="4"/>
        <v>49.917583143466302</v>
      </c>
      <c r="R31" s="21">
        <f t="shared" si="5"/>
        <v>2.3170213674084521</v>
      </c>
      <c r="S31" s="21">
        <f t="shared" si="6"/>
        <v>3.6076429185526337</v>
      </c>
      <c r="T31" s="21">
        <f t="shared" si="7"/>
        <v>7.835190676631214</v>
      </c>
      <c r="U31" s="21">
        <f t="shared" si="8"/>
        <v>0.23485247281056723</v>
      </c>
      <c r="V31" s="21">
        <f t="shared" si="9"/>
        <v>15.873628841631589</v>
      </c>
      <c r="W31" s="21">
        <f t="shared" si="10"/>
        <v>1.027517677450301</v>
      </c>
      <c r="X31" s="21">
        <f t="shared" si="11"/>
        <v>100</v>
      </c>
    </row>
    <row r="32" spans="1:24" x14ac:dyDescent="0.35">
      <c r="B32" s="24">
        <v>4.84</v>
      </c>
      <c r="C32" s="24">
        <v>2.54</v>
      </c>
      <c r="D32" s="24">
        <v>11.57</v>
      </c>
      <c r="E32" s="24">
        <v>50.98</v>
      </c>
      <c r="F32" s="24">
        <v>2.2799999999999998</v>
      </c>
      <c r="G32" s="24">
        <v>3.52</v>
      </c>
      <c r="H32" s="24">
        <v>7.9</v>
      </c>
      <c r="I32" s="24">
        <v>8.6999999999999994E-2</v>
      </c>
      <c r="J32" s="24">
        <v>16.05</v>
      </c>
      <c r="K32" s="24">
        <v>0.89729999999999999</v>
      </c>
      <c r="L32" s="21">
        <v>100.6643</v>
      </c>
      <c r="N32" s="21">
        <f t="shared" si="1"/>
        <v>4.8080600570410761</v>
      </c>
      <c r="O32" s="21">
        <f t="shared" si="2"/>
        <v>2.5232381291083334</v>
      </c>
      <c r="P32" s="21">
        <f t="shared" si="3"/>
        <v>11.493647698339929</v>
      </c>
      <c r="Q32" s="21">
        <f t="shared" si="4"/>
        <v>50.643574733048361</v>
      </c>
      <c r="R32" s="21">
        <f t="shared" si="5"/>
        <v>2.2649539111681101</v>
      </c>
      <c r="S32" s="21">
        <f t="shared" si="6"/>
        <v>3.4967709505753279</v>
      </c>
      <c r="T32" s="21">
        <f t="shared" si="7"/>
        <v>7.8478666220298559</v>
      </c>
      <c r="U32" s="21">
        <f t="shared" si="8"/>
        <v>8.6425872926151573E-2</v>
      </c>
      <c r="V32" s="21">
        <f t="shared" si="9"/>
        <v>15.944083453617619</v>
      </c>
      <c r="W32" s="21">
        <f t="shared" si="10"/>
        <v>0.89137857214523919</v>
      </c>
      <c r="X32" s="21">
        <f t="shared" si="11"/>
        <v>100</v>
      </c>
    </row>
    <row r="33" spans="1:24" x14ac:dyDescent="0.35">
      <c r="A33" s="22"/>
      <c r="B33" s="25">
        <v>4.71</v>
      </c>
      <c r="C33" s="25">
        <v>2.27</v>
      </c>
      <c r="D33" s="25">
        <v>11.25</v>
      </c>
      <c r="E33" s="25">
        <v>49.5</v>
      </c>
      <c r="F33" s="25">
        <v>2.29</v>
      </c>
      <c r="G33" s="25">
        <v>3.96</v>
      </c>
      <c r="H33" s="25">
        <v>8.31</v>
      </c>
      <c r="I33" s="25">
        <v>0.13830000000000001</v>
      </c>
      <c r="J33" s="25">
        <v>15.39</v>
      </c>
      <c r="K33" s="25">
        <v>0.85350000000000004</v>
      </c>
      <c r="L33" s="23">
        <v>98.671800000000005</v>
      </c>
      <c r="M33" s="22"/>
      <c r="N33" s="23">
        <f t="shared" si="1"/>
        <v>4.7734003028220826</v>
      </c>
      <c r="O33" s="23">
        <f t="shared" si="2"/>
        <v>2.3005559845872883</v>
      </c>
      <c r="P33" s="23">
        <f t="shared" si="3"/>
        <v>11.401433844320261</v>
      </c>
      <c r="Q33" s="23">
        <f t="shared" si="4"/>
        <v>50.166308915009154</v>
      </c>
      <c r="R33" s="23">
        <f t="shared" si="5"/>
        <v>2.3208252003105243</v>
      </c>
      <c r="S33" s="23">
        <f t="shared" si="6"/>
        <v>4.013304713200732</v>
      </c>
      <c r="T33" s="23">
        <f t="shared" si="7"/>
        <v>8.4218591330045669</v>
      </c>
      <c r="U33" s="23">
        <f t="shared" si="8"/>
        <v>0.1401616267261771</v>
      </c>
      <c r="V33" s="23">
        <f t="shared" si="9"/>
        <v>15.597161499030118</v>
      </c>
      <c r="W33" s="23">
        <f t="shared" si="10"/>
        <v>0.86498878098909726</v>
      </c>
      <c r="X33" s="23">
        <f t="shared" si="11"/>
        <v>100</v>
      </c>
    </row>
    <row r="34" spans="1:24" x14ac:dyDescent="0.35">
      <c r="A34" s="146" t="s">
        <v>127</v>
      </c>
      <c r="B34" s="24">
        <v>4.99</v>
      </c>
      <c r="C34" s="24">
        <v>2.64</v>
      </c>
      <c r="D34" s="24">
        <v>10.39</v>
      </c>
      <c r="E34" s="24">
        <v>49.86</v>
      </c>
      <c r="F34" s="24">
        <v>1.99</v>
      </c>
      <c r="G34" s="24">
        <v>4.13</v>
      </c>
      <c r="H34" s="24">
        <v>8.25</v>
      </c>
      <c r="I34" s="24">
        <v>0.1855</v>
      </c>
      <c r="J34" s="24">
        <v>16.559999999999999</v>
      </c>
      <c r="K34" s="24">
        <v>0.84719999999999995</v>
      </c>
      <c r="L34" s="21">
        <v>98.995499999999993</v>
      </c>
      <c r="M34" s="20" t="s">
        <v>258</v>
      </c>
      <c r="N34" s="21">
        <f t="shared" si="1"/>
        <v>5.0406331600931358</v>
      </c>
      <c r="O34" s="21">
        <f t="shared" si="2"/>
        <v>2.6667878842977712</v>
      </c>
      <c r="P34" s="21">
        <f t="shared" si="3"/>
        <v>10.495426559793124</v>
      </c>
      <c r="Q34" s="21">
        <f t="shared" si="4"/>
        <v>50.365925723896545</v>
      </c>
      <c r="R34" s="21">
        <f t="shared" si="5"/>
        <v>2.0101923824820322</v>
      </c>
      <c r="S34" s="21">
        <f t="shared" si="6"/>
        <v>4.1719068038446192</v>
      </c>
      <c r="T34" s="21">
        <f t="shared" si="7"/>
        <v>8.3337121384305348</v>
      </c>
      <c r="U34" s="21">
        <f t="shared" si="8"/>
        <v>0.18738225474895326</v>
      </c>
      <c r="V34" s="21">
        <f t="shared" si="9"/>
        <v>16.728033092413291</v>
      </c>
      <c r="W34" s="21">
        <f t="shared" si="10"/>
        <v>0.85579647559737571</v>
      </c>
      <c r="X34" s="21">
        <f t="shared" si="11"/>
        <v>100</v>
      </c>
    </row>
    <row r="35" spans="1:24" x14ac:dyDescent="0.35">
      <c r="A35" s="146"/>
      <c r="B35" s="24">
        <v>4.96</v>
      </c>
      <c r="C35" s="24">
        <v>2.65</v>
      </c>
      <c r="D35" s="24">
        <v>9.91</v>
      </c>
      <c r="E35" s="24">
        <v>49.83</v>
      </c>
      <c r="F35" s="24">
        <v>1.95</v>
      </c>
      <c r="G35" s="24">
        <v>3.89</v>
      </c>
      <c r="H35" s="24">
        <v>8.23</v>
      </c>
      <c r="I35" s="24">
        <v>0.24079999999999999</v>
      </c>
      <c r="J35" s="24">
        <v>17</v>
      </c>
      <c r="K35" s="24">
        <v>0.87749999999999995</v>
      </c>
      <c r="L35" s="21">
        <v>98.660799999999995</v>
      </c>
      <c r="N35" s="21">
        <f t="shared" si="1"/>
        <v>5.0273259491104882</v>
      </c>
      <c r="O35" s="21">
        <f t="shared" si="2"/>
        <v>2.6859705171658854</v>
      </c>
      <c r="P35" s="21">
        <f t="shared" si="3"/>
        <v>10.044516160420351</v>
      </c>
      <c r="Q35" s="21">
        <f t="shared" si="4"/>
        <v>50.506381460519279</v>
      </c>
      <c r="R35" s="21">
        <f t="shared" si="5"/>
        <v>1.9764688711220668</v>
      </c>
      <c r="S35" s="21">
        <f t="shared" si="6"/>
        <v>3.9428020044435073</v>
      </c>
      <c r="T35" s="21">
        <f t="shared" si="7"/>
        <v>8.341712209915185</v>
      </c>
      <c r="U35" s="21">
        <f t="shared" si="8"/>
        <v>0.24406856623907366</v>
      </c>
      <c r="V35" s="21">
        <f t="shared" si="9"/>
        <v>17.23075426106417</v>
      </c>
      <c r="W35" s="21">
        <f t="shared" si="10"/>
        <v>0.88941099200493001</v>
      </c>
      <c r="X35" s="21">
        <f t="shared" si="11"/>
        <v>100</v>
      </c>
    </row>
    <row r="36" spans="1:24" x14ac:dyDescent="0.35">
      <c r="B36" s="24">
        <v>4.75</v>
      </c>
      <c r="C36" s="24">
        <v>2.7</v>
      </c>
      <c r="D36" s="24">
        <v>9.83</v>
      </c>
      <c r="E36" s="24">
        <v>51.2</v>
      </c>
      <c r="F36" s="24">
        <v>2.02</v>
      </c>
      <c r="G36" s="24">
        <v>3.96</v>
      </c>
      <c r="H36" s="24">
        <v>8.3800000000000008</v>
      </c>
      <c r="I36" s="24">
        <v>0.2029</v>
      </c>
      <c r="J36" s="24">
        <v>17.100000000000001</v>
      </c>
      <c r="K36" s="24">
        <v>0.89739999999999998</v>
      </c>
      <c r="L36" s="21">
        <v>100.1429</v>
      </c>
      <c r="N36" s="21">
        <f t="shared" si="1"/>
        <v>4.7432219358536649</v>
      </c>
      <c r="O36" s="21">
        <f t="shared" si="2"/>
        <v>2.6961472056431361</v>
      </c>
      <c r="P36" s="21">
        <f t="shared" si="3"/>
        <v>9.8159729746192692</v>
      </c>
      <c r="Q36" s="21">
        <f t="shared" si="4"/>
        <v>51.126939603306873</v>
      </c>
      <c r="R36" s="21">
        <f t="shared" si="5"/>
        <v>2.0171175390367164</v>
      </c>
      <c r="S36" s="21">
        <f t="shared" si="6"/>
        <v>3.9543492349432663</v>
      </c>
      <c r="T36" s="21">
        <f t="shared" si="7"/>
        <v>8.3680420678849945</v>
      </c>
      <c r="U36" s="21">
        <f t="shared" si="8"/>
        <v>0.20261046963888601</v>
      </c>
      <c r="V36" s="21">
        <f t="shared" si="9"/>
        <v>17.075598969073198</v>
      </c>
      <c r="W36" s="21">
        <f t="shared" si="10"/>
        <v>0.89611944531264831</v>
      </c>
      <c r="X36" s="21">
        <f t="shared" si="11"/>
        <v>100</v>
      </c>
    </row>
    <row r="37" spans="1:24" x14ac:dyDescent="0.35">
      <c r="B37" s="24">
        <v>5.03</v>
      </c>
      <c r="C37" s="24">
        <v>2.6</v>
      </c>
      <c r="D37" s="24">
        <v>10.45</v>
      </c>
      <c r="E37" s="24">
        <v>50.04</v>
      </c>
      <c r="F37" s="24">
        <v>1.96</v>
      </c>
      <c r="G37" s="24">
        <v>4.07</v>
      </c>
      <c r="H37" s="24">
        <v>8.3699999999999992</v>
      </c>
      <c r="I37" s="24">
        <v>0.15240000000000001</v>
      </c>
      <c r="J37" s="24">
        <v>16.2</v>
      </c>
      <c r="K37" s="24">
        <v>0.97019999999999995</v>
      </c>
      <c r="L37" s="21">
        <v>98.872400000000013</v>
      </c>
      <c r="N37" s="21">
        <f t="shared" si="1"/>
        <v>5.0873651291968223</v>
      </c>
      <c r="O37" s="21">
        <f t="shared" si="2"/>
        <v>2.62965195544965</v>
      </c>
      <c r="P37" s="21">
        <f t="shared" si="3"/>
        <v>10.569178051711091</v>
      </c>
      <c r="Q37" s="21">
        <f t="shared" si="4"/>
        <v>50.610686096423265</v>
      </c>
      <c r="R37" s="21">
        <f t="shared" si="5"/>
        <v>1.9823530125697362</v>
      </c>
      <c r="S37" s="21">
        <f t="shared" si="6"/>
        <v>4.1164167148769524</v>
      </c>
      <c r="T37" s="21">
        <f t="shared" si="7"/>
        <v>8.4654564873513714</v>
      </c>
      <c r="U37" s="21">
        <f t="shared" si="8"/>
        <v>0.15413806077327949</v>
      </c>
      <c r="V37" s="21">
        <f t="shared" si="9"/>
        <v>16.384754491647818</v>
      </c>
      <c r="W37" s="21">
        <f t="shared" si="10"/>
        <v>0.98126474122201923</v>
      </c>
      <c r="X37" s="21">
        <f t="shared" si="11"/>
        <v>100</v>
      </c>
    </row>
    <row r="38" spans="1:24" x14ac:dyDescent="0.35">
      <c r="B38" s="24">
        <v>4.92</v>
      </c>
      <c r="C38" s="24">
        <v>2.76</v>
      </c>
      <c r="D38" s="24">
        <v>10.52</v>
      </c>
      <c r="E38" s="24">
        <v>49.73</v>
      </c>
      <c r="F38" s="24">
        <v>2.0699999999999998</v>
      </c>
      <c r="G38" s="24">
        <v>3.84</v>
      </c>
      <c r="H38" s="24">
        <v>8.2200000000000006</v>
      </c>
      <c r="I38" s="24">
        <v>0.21179999999999999</v>
      </c>
      <c r="J38" s="24">
        <v>16.13</v>
      </c>
      <c r="K38" s="24">
        <v>0.95760000000000001</v>
      </c>
      <c r="L38" s="21">
        <v>98.40179999999998</v>
      </c>
      <c r="N38" s="21">
        <f t="shared" si="1"/>
        <v>4.9999085382584481</v>
      </c>
      <c r="O38" s="21">
        <f t="shared" si="2"/>
        <v>2.8048267409742511</v>
      </c>
      <c r="P38" s="21">
        <f t="shared" si="3"/>
        <v>10.690861346032291</v>
      </c>
      <c r="Q38" s="21">
        <f t="shared" si="4"/>
        <v>50.537693416177355</v>
      </c>
      <c r="R38" s="21">
        <f t="shared" si="5"/>
        <v>2.1036200557306883</v>
      </c>
      <c r="S38" s="21">
        <f t="shared" si="6"/>
        <v>3.9023676396163491</v>
      </c>
      <c r="T38" s="21">
        <f t="shared" si="7"/>
        <v>8.3535057285537473</v>
      </c>
      <c r="U38" s="21">
        <f t="shared" si="8"/>
        <v>0.21523996512258925</v>
      </c>
      <c r="V38" s="21">
        <f t="shared" si="9"/>
        <v>16.3919765695343</v>
      </c>
      <c r="W38" s="21">
        <f t="shared" si="10"/>
        <v>0.97315293012932713</v>
      </c>
      <c r="X38" s="21">
        <f t="shared" si="11"/>
        <v>100</v>
      </c>
    </row>
    <row r="39" spans="1:24" x14ac:dyDescent="0.35">
      <c r="B39" s="24">
        <v>4.99</v>
      </c>
      <c r="C39" s="24">
        <v>1.92</v>
      </c>
      <c r="D39" s="24">
        <v>9.86</v>
      </c>
      <c r="E39" s="24">
        <v>51.27</v>
      </c>
      <c r="F39" s="24">
        <v>2.0499999999999998</v>
      </c>
      <c r="G39" s="24">
        <v>4.12</v>
      </c>
      <c r="H39" s="24">
        <v>5.86</v>
      </c>
      <c r="I39" s="24">
        <v>0.18679999999999999</v>
      </c>
      <c r="J39" s="24">
        <v>17.03</v>
      </c>
      <c r="K39" s="24">
        <v>0.95189999999999997</v>
      </c>
      <c r="L39" s="21">
        <v>97.286800000000014</v>
      </c>
      <c r="N39" s="21">
        <f t="shared" si="1"/>
        <v>5.1291644909689698</v>
      </c>
      <c r="O39" s="21">
        <f t="shared" si="2"/>
        <v>1.9735462570461766</v>
      </c>
      <c r="P39" s="21">
        <f t="shared" si="3"/>
        <v>10.134982340872552</v>
      </c>
      <c r="Q39" s="21">
        <f t="shared" si="4"/>
        <v>52.699852395186184</v>
      </c>
      <c r="R39" s="21">
        <f t="shared" si="5"/>
        <v>2.1071717848670115</v>
      </c>
      <c r="S39" s="21">
        <f t="shared" si="6"/>
        <v>4.2349013432449203</v>
      </c>
      <c r="T39" s="21">
        <f t="shared" si="7"/>
        <v>6.0234276386930183</v>
      </c>
      <c r="U39" s="21">
        <f t="shared" si="8"/>
        <v>0.19200960459178426</v>
      </c>
      <c r="V39" s="21">
        <f t="shared" si="9"/>
        <v>17.504944144529368</v>
      </c>
      <c r="W39" s="21">
        <f t="shared" si="10"/>
        <v>0.97844723025117475</v>
      </c>
      <c r="X39" s="21">
        <f t="shared" si="11"/>
        <v>100</v>
      </c>
    </row>
    <row r="40" spans="1:24" x14ac:dyDescent="0.35">
      <c r="B40" s="24">
        <v>5.0599999999999996</v>
      </c>
      <c r="C40" s="24">
        <v>2.66</v>
      </c>
      <c r="D40" s="24">
        <v>9.2899999999999991</v>
      </c>
      <c r="E40" s="24">
        <v>50.3</v>
      </c>
      <c r="F40" s="24">
        <v>1.95</v>
      </c>
      <c r="G40" s="24">
        <v>3.86</v>
      </c>
      <c r="H40" s="24">
        <v>8.3699999999999992</v>
      </c>
      <c r="I40" s="24">
        <v>0.23430000000000001</v>
      </c>
      <c r="J40" s="24">
        <v>16.510000000000002</v>
      </c>
      <c r="K40" s="24">
        <v>0.95350000000000001</v>
      </c>
      <c r="L40" s="21">
        <v>98.234300000000019</v>
      </c>
      <c r="N40" s="21">
        <f t="shared" si="1"/>
        <v>5.1509503299763919</v>
      </c>
      <c r="O40" s="21">
        <f t="shared" si="2"/>
        <v>2.707811833544902</v>
      </c>
      <c r="P40" s="21">
        <f t="shared" si="3"/>
        <v>9.4569819299368927</v>
      </c>
      <c r="Q40" s="21">
        <f t="shared" si="4"/>
        <v>51.204110987709981</v>
      </c>
      <c r="R40" s="21">
        <f t="shared" si="5"/>
        <v>1.9850500283505859</v>
      </c>
      <c r="S40" s="21">
        <f t="shared" si="6"/>
        <v>3.9293810817606465</v>
      </c>
      <c r="T40" s="21">
        <f t="shared" si="7"/>
        <v>8.5204455063048226</v>
      </c>
      <c r="U40" s="21">
        <f t="shared" si="8"/>
        <v>0.23851139571412425</v>
      </c>
      <c r="V40" s="21">
        <f t="shared" si="9"/>
        <v>16.806756906701629</v>
      </c>
      <c r="W40" s="21">
        <f t="shared" si="10"/>
        <v>0.97063856514476088</v>
      </c>
      <c r="X40" s="21">
        <f t="shared" si="11"/>
        <v>100</v>
      </c>
    </row>
    <row r="41" spans="1:24" x14ac:dyDescent="0.35">
      <c r="B41" s="24">
        <v>5.05</v>
      </c>
      <c r="C41" s="24">
        <v>2.85</v>
      </c>
      <c r="D41" s="24">
        <v>10.28</v>
      </c>
      <c r="E41" s="24">
        <v>50.17</v>
      </c>
      <c r="F41" s="24">
        <v>2.11</v>
      </c>
      <c r="G41" s="24">
        <v>3.91</v>
      </c>
      <c r="H41" s="24">
        <v>7.99</v>
      </c>
      <c r="I41" s="24">
        <v>0.15429999999999999</v>
      </c>
      <c r="J41" s="24">
        <v>15.9</v>
      </c>
      <c r="K41" s="24">
        <v>0.96830000000000005</v>
      </c>
      <c r="L41" s="21">
        <v>98.414299999999997</v>
      </c>
      <c r="N41" s="21">
        <f t="shared" si="1"/>
        <v>5.1313681040255323</v>
      </c>
      <c r="O41" s="21">
        <f t="shared" si="2"/>
        <v>2.8959206131629247</v>
      </c>
      <c r="P41" s="21">
        <f t="shared" si="3"/>
        <v>10.445636457303459</v>
      </c>
      <c r="Q41" s="21">
        <f t="shared" si="4"/>
        <v>50.978363916625945</v>
      </c>
      <c r="R41" s="21">
        <f t="shared" si="5"/>
        <v>2.1439973662364107</v>
      </c>
      <c r="S41" s="21">
        <f t="shared" si="6"/>
        <v>3.9729998587603634</v>
      </c>
      <c r="T41" s="21">
        <f t="shared" si="7"/>
        <v>8.1187388418146558</v>
      </c>
      <c r="U41" s="21">
        <f t="shared" si="8"/>
        <v>0.15678615810913657</v>
      </c>
      <c r="V41" s="21">
        <f t="shared" si="9"/>
        <v>16.156188683961581</v>
      </c>
      <c r="W41" s="21">
        <f t="shared" si="10"/>
        <v>0.98390172972830181</v>
      </c>
      <c r="X41" s="21">
        <f t="shared" si="11"/>
        <v>100</v>
      </c>
    </row>
    <row r="42" spans="1:24" x14ac:dyDescent="0.35">
      <c r="B42" s="24">
        <v>4.97</v>
      </c>
      <c r="C42" s="24">
        <v>2.66</v>
      </c>
      <c r="D42" s="24">
        <v>9.8699999999999992</v>
      </c>
      <c r="E42" s="24">
        <v>50.22</v>
      </c>
      <c r="F42" s="24">
        <v>2.0699999999999998</v>
      </c>
      <c r="G42" s="24">
        <v>4.04</v>
      </c>
      <c r="H42" s="24">
        <v>8.2899999999999991</v>
      </c>
      <c r="I42" s="24">
        <v>0.17499999999999999</v>
      </c>
      <c r="J42" s="24">
        <v>16.87</v>
      </c>
      <c r="K42" s="24">
        <v>0.92769999999999997</v>
      </c>
      <c r="L42" s="21">
        <v>99.165000000000006</v>
      </c>
      <c r="N42" s="21">
        <f t="shared" si="1"/>
        <v>5.0118489386376242</v>
      </c>
      <c r="O42" s="21">
        <f t="shared" si="2"/>
        <v>2.6823980234961931</v>
      </c>
      <c r="P42" s="21">
        <f t="shared" si="3"/>
        <v>9.9531084556042941</v>
      </c>
      <c r="Q42" s="21">
        <f t="shared" si="4"/>
        <v>50.642867947360457</v>
      </c>
      <c r="R42" s="21">
        <f t="shared" si="5"/>
        <v>2.087430040841022</v>
      </c>
      <c r="S42" s="21">
        <f t="shared" si="6"/>
        <v>4.0740180507235415</v>
      </c>
      <c r="T42" s="21">
        <f t="shared" si="7"/>
        <v>8.3598043664599384</v>
      </c>
      <c r="U42" s="21">
        <f t="shared" si="8"/>
        <v>0.17647355417738111</v>
      </c>
      <c r="V42" s="21">
        <f t="shared" si="9"/>
        <v>17.01205062269954</v>
      </c>
      <c r="W42" s="21">
        <f t="shared" si="10"/>
        <v>0.93551152120203684</v>
      </c>
      <c r="X42" s="21">
        <f t="shared" si="11"/>
        <v>100</v>
      </c>
    </row>
    <row r="43" spans="1:24" x14ac:dyDescent="0.35">
      <c r="B43" s="24">
        <v>4.7699999999999996</v>
      </c>
      <c r="C43" s="24">
        <v>2.74</v>
      </c>
      <c r="D43" s="24">
        <v>10.210000000000001</v>
      </c>
      <c r="E43" s="24">
        <v>50.05</v>
      </c>
      <c r="F43" s="24">
        <v>2.0499999999999998</v>
      </c>
      <c r="G43" s="24">
        <v>4.1100000000000003</v>
      </c>
      <c r="H43" s="24">
        <v>8.08</v>
      </c>
      <c r="I43" s="24">
        <v>0.2394</v>
      </c>
      <c r="J43" s="24">
        <v>16.38</v>
      </c>
      <c r="K43" s="24">
        <v>0.93469999999999998</v>
      </c>
      <c r="L43" s="21">
        <v>98.62939999999999</v>
      </c>
      <c r="N43" s="21">
        <f t="shared" si="1"/>
        <v>4.8362861378047519</v>
      </c>
      <c r="O43" s="21">
        <f t="shared" si="2"/>
        <v>2.778076313959124</v>
      </c>
      <c r="P43" s="21">
        <f t="shared" si="3"/>
        <v>10.351882907125058</v>
      </c>
      <c r="Q43" s="21">
        <f t="shared" si="4"/>
        <v>50.745518070676695</v>
      </c>
      <c r="R43" s="21">
        <f t="shared" si="5"/>
        <v>2.0784877531446</v>
      </c>
      <c r="S43" s="21">
        <f t="shared" si="6"/>
        <v>4.167114470938686</v>
      </c>
      <c r="T43" s="21">
        <f t="shared" si="7"/>
        <v>8.1922834367845692</v>
      </c>
      <c r="U43" s="21">
        <f t="shared" si="8"/>
        <v>0.24272681370869137</v>
      </c>
      <c r="V43" s="21">
        <f t="shared" si="9"/>
        <v>16.60762409585783</v>
      </c>
      <c r="W43" s="21">
        <f t="shared" si="10"/>
        <v>0.94768902578744285</v>
      </c>
      <c r="X43" s="21">
        <f t="shared" si="11"/>
        <v>100</v>
      </c>
    </row>
    <row r="44" spans="1:24" x14ac:dyDescent="0.35">
      <c r="B44" s="24">
        <v>5.43</v>
      </c>
      <c r="C44" s="24">
        <v>2.73</v>
      </c>
      <c r="D44" s="24">
        <v>9.8000000000000007</v>
      </c>
      <c r="E44" s="24">
        <v>50.18</v>
      </c>
      <c r="F44" s="24">
        <v>2.09</v>
      </c>
      <c r="G44" s="24">
        <v>3.88</v>
      </c>
      <c r="H44" s="24">
        <v>8.18</v>
      </c>
      <c r="I44" s="24">
        <v>0.18679999999999999</v>
      </c>
      <c r="J44" s="24">
        <v>16.47</v>
      </c>
      <c r="K44" s="24">
        <v>0.97099999999999997</v>
      </c>
      <c r="L44" s="21">
        <v>98.946799999999996</v>
      </c>
      <c r="N44" s="21">
        <f t="shared" si="1"/>
        <v>5.4877974830919243</v>
      </c>
      <c r="O44" s="21">
        <f t="shared" si="2"/>
        <v>2.7590584031014647</v>
      </c>
      <c r="P44" s="21">
        <f t="shared" si="3"/>
        <v>9.904312216261669</v>
      </c>
      <c r="Q44" s="21">
        <f t="shared" si="4"/>
        <v>50.714121123674538</v>
      </c>
      <c r="R44" s="21">
        <f t="shared" si="5"/>
        <v>2.1122461767333558</v>
      </c>
      <c r="S44" s="21">
        <f t="shared" si="6"/>
        <v>3.9212991223566607</v>
      </c>
      <c r="T44" s="21">
        <f t="shared" si="7"/>
        <v>8.2670687682673929</v>
      </c>
      <c r="U44" s="21">
        <f t="shared" si="8"/>
        <v>0.1887883185711918</v>
      </c>
      <c r="V44" s="21">
        <f t="shared" si="9"/>
        <v>16.6453083879418</v>
      </c>
      <c r="W44" s="21">
        <f t="shared" si="10"/>
        <v>0.98133542469286528</v>
      </c>
      <c r="X44" s="21">
        <f t="shared" si="11"/>
        <v>100</v>
      </c>
    </row>
    <row r="45" spans="1:24" x14ac:dyDescent="0.35">
      <c r="B45" s="24">
        <v>4.8099999999999996</v>
      </c>
      <c r="C45" s="24">
        <v>2.5299999999999998</v>
      </c>
      <c r="D45" s="24">
        <v>10.18</v>
      </c>
      <c r="E45" s="24">
        <v>50.09</v>
      </c>
      <c r="F45" s="24">
        <v>1.99</v>
      </c>
      <c r="G45" s="24">
        <v>4.22</v>
      </c>
      <c r="H45" s="24">
        <v>8.41</v>
      </c>
      <c r="I45" s="24">
        <v>0.13700000000000001</v>
      </c>
      <c r="J45" s="24">
        <v>16.64</v>
      </c>
      <c r="K45" s="24">
        <v>0.91410000000000002</v>
      </c>
      <c r="L45" s="21">
        <v>99.006999999999991</v>
      </c>
      <c r="N45" s="21">
        <f t="shared" si="1"/>
        <v>4.8582423465007523</v>
      </c>
      <c r="O45" s="21">
        <f t="shared" si="2"/>
        <v>2.5553748724837639</v>
      </c>
      <c r="P45" s="21">
        <f t="shared" si="3"/>
        <v>10.282101265567082</v>
      </c>
      <c r="Q45" s="21">
        <f t="shared" si="4"/>
        <v>50.592382356803064</v>
      </c>
      <c r="R45" s="21">
        <f t="shared" si="5"/>
        <v>2.0099588917955296</v>
      </c>
      <c r="S45" s="21">
        <f t="shared" si="6"/>
        <v>4.2623248861191634</v>
      </c>
      <c r="T45" s="21">
        <f t="shared" si="7"/>
        <v>8.4943488844223154</v>
      </c>
      <c r="U45" s="21">
        <f t="shared" si="8"/>
        <v>0.13837405435979275</v>
      </c>
      <c r="V45" s="21">
        <f t="shared" si="9"/>
        <v>16.806892441948552</v>
      </c>
      <c r="W45" s="21">
        <f t="shared" si="10"/>
        <v>0.92326805175391646</v>
      </c>
      <c r="X45" s="21">
        <f t="shared" si="11"/>
        <v>100</v>
      </c>
    </row>
    <row r="46" spans="1:24" x14ac:dyDescent="0.35">
      <c r="B46" s="24">
        <v>4.7699999999999996</v>
      </c>
      <c r="C46" s="24">
        <v>2.67</v>
      </c>
      <c r="D46" s="24">
        <v>9.51</v>
      </c>
      <c r="E46" s="24">
        <v>50.09</v>
      </c>
      <c r="F46" s="24">
        <v>2.0099999999999998</v>
      </c>
      <c r="G46" s="24">
        <v>3.98</v>
      </c>
      <c r="H46" s="24">
        <v>8.35</v>
      </c>
      <c r="I46" s="24">
        <v>0.1779</v>
      </c>
      <c r="J46" s="24">
        <v>16.510000000000002</v>
      </c>
      <c r="K46" s="24">
        <v>0.94910000000000005</v>
      </c>
      <c r="L46" s="21">
        <v>98.067900000000009</v>
      </c>
      <c r="N46" s="21">
        <f t="shared" si="1"/>
        <v>4.8639768976392874</v>
      </c>
      <c r="O46" s="21">
        <f t="shared" si="2"/>
        <v>2.7226034206911738</v>
      </c>
      <c r="P46" s="21">
        <f t="shared" si="3"/>
        <v>9.6973627456078884</v>
      </c>
      <c r="Q46" s="21">
        <f t="shared" si="4"/>
        <v>51.076855933490982</v>
      </c>
      <c r="R46" s="21">
        <f t="shared" si="5"/>
        <v>2.049600327936052</v>
      </c>
      <c r="S46" s="21">
        <f t="shared" si="6"/>
        <v>4.0584125896445213</v>
      </c>
      <c r="T46" s="21">
        <f t="shared" si="7"/>
        <v>8.5145088250079777</v>
      </c>
      <c r="U46" s="21">
        <f t="shared" si="8"/>
        <v>0.18140492454717597</v>
      </c>
      <c r="V46" s="21">
        <f t="shared" si="9"/>
        <v>16.835274335434939</v>
      </c>
      <c r="W46" s="21">
        <f t="shared" si="10"/>
        <v>0.96779884141497874</v>
      </c>
      <c r="X46" s="21">
        <f t="shared" si="11"/>
        <v>100</v>
      </c>
    </row>
    <row r="47" spans="1:24" x14ac:dyDescent="0.35">
      <c r="B47" s="24">
        <v>5.45</v>
      </c>
      <c r="C47" s="24">
        <v>3.42</v>
      </c>
      <c r="D47" s="24">
        <v>9.2899999999999991</v>
      </c>
      <c r="E47" s="24">
        <v>51.94</v>
      </c>
      <c r="F47" s="24">
        <v>1.99</v>
      </c>
      <c r="G47" s="24">
        <v>3.03</v>
      </c>
      <c r="H47" s="24">
        <v>6.6</v>
      </c>
      <c r="I47" s="24">
        <v>0.25</v>
      </c>
      <c r="J47" s="24">
        <v>16.579999999999998</v>
      </c>
      <c r="K47" s="24">
        <v>0.98880000000000001</v>
      </c>
      <c r="L47" s="21">
        <v>98.549999999999983</v>
      </c>
      <c r="N47" s="21">
        <f t="shared" si="1"/>
        <v>5.5301877219685451</v>
      </c>
      <c r="O47" s="21">
        <f t="shared" si="2"/>
        <v>3.470319634703197</v>
      </c>
      <c r="P47" s="21">
        <f t="shared" si="3"/>
        <v>9.4266869609335373</v>
      </c>
      <c r="Q47" s="21">
        <f t="shared" si="4"/>
        <v>52.704211060375449</v>
      </c>
      <c r="R47" s="21">
        <f t="shared" si="5"/>
        <v>2.0192795535261294</v>
      </c>
      <c r="S47" s="21">
        <f t="shared" si="6"/>
        <v>3.0745814307458144</v>
      </c>
      <c r="T47" s="21">
        <f t="shared" si="7"/>
        <v>6.6971080669710821</v>
      </c>
      <c r="U47" s="21">
        <f t="shared" si="8"/>
        <v>0.25367833587011673</v>
      </c>
      <c r="V47" s="21">
        <f t="shared" si="9"/>
        <v>16.823947234906139</v>
      </c>
      <c r="W47" s="21">
        <f t="shared" si="10"/>
        <v>1.0033485540334857</v>
      </c>
      <c r="X47" s="21">
        <f t="shared" si="11"/>
        <v>100</v>
      </c>
    </row>
    <row r="48" spans="1:24" x14ac:dyDescent="0.35">
      <c r="B48" s="24">
        <v>5.19</v>
      </c>
      <c r="C48" s="24">
        <v>2.7</v>
      </c>
      <c r="D48" s="24">
        <v>10.24</v>
      </c>
      <c r="E48" s="24">
        <v>50.39</v>
      </c>
      <c r="F48" s="24">
        <v>2.04</v>
      </c>
      <c r="G48" s="24">
        <v>4</v>
      </c>
      <c r="H48" s="24">
        <v>8.1999999999999993</v>
      </c>
      <c r="I48" s="24">
        <v>0.1525</v>
      </c>
      <c r="J48" s="24">
        <v>16.7</v>
      </c>
      <c r="K48" s="24">
        <v>0.84619999999999995</v>
      </c>
      <c r="L48" s="21">
        <v>99.612500000000026</v>
      </c>
      <c r="N48" s="21">
        <f t="shared" si="1"/>
        <v>5.2101894842514733</v>
      </c>
      <c r="O48" s="21">
        <f t="shared" si="2"/>
        <v>2.7105031998996107</v>
      </c>
      <c r="P48" s="21">
        <f t="shared" si="3"/>
        <v>10.279834358137782</v>
      </c>
      <c r="Q48" s="21">
        <f t="shared" si="4"/>
        <v>50.586020830719022</v>
      </c>
      <c r="R48" s="21">
        <f t="shared" si="5"/>
        <v>2.0479357510352609</v>
      </c>
      <c r="S48" s="21">
        <f t="shared" si="6"/>
        <v>4.0155602961475712</v>
      </c>
      <c r="T48" s="21">
        <f t="shared" si="7"/>
        <v>8.2318986071025204</v>
      </c>
      <c r="U48" s="21">
        <f t="shared" si="8"/>
        <v>0.15309323629062613</v>
      </c>
      <c r="V48" s="21">
        <f t="shared" si="9"/>
        <v>16.764964236416109</v>
      </c>
      <c r="W48" s="21">
        <f t="shared" si="10"/>
        <v>0.84949178065001851</v>
      </c>
      <c r="X48" s="21">
        <f t="shared" si="11"/>
        <v>100</v>
      </c>
    </row>
    <row r="49" spans="1:24" x14ac:dyDescent="0.35">
      <c r="B49" s="24">
        <v>5.04</v>
      </c>
      <c r="C49" s="24">
        <v>2.7</v>
      </c>
      <c r="D49" s="24">
        <v>9.9499999999999993</v>
      </c>
      <c r="E49" s="24">
        <v>49.5</v>
      </c>
      <c r="F49" s="24">
        <v>2.0099999999999998</v>
      </c>
      <c r="G49" s="24">
        <v>3.97</v>
      </c>
      <c r="H49" s="24">
        <v>8.25</v>
      </c>
      <c r="I49" s="24">
        <v>0.2092</v>
      </c>
      <c r="J49" s="24">
        <v>16.649999999999999</v>
      </c>
      <c r="K49" s="24">
        <v>1.0038</v>
      </c>
      <c r="L49" s="21">
        <v>98.279200000000003</v>
      </c>
      <c r="N49" s="21">
        <f t="shared" si="1"/>
        <v>5.1282468721764118</v>
      </c>
      <c r="O49" s="21">
        <f t="shared" si="2"/>
        <v>2.7472751100945065</v>
      </c>
      <c r="P49" s="21">
        <f t="shared" si="3"/>
        <v>10.124217535348272</v>
      </c>
      <c r="Q49" s="21">
        <f t="shared" si="4"/>
        <v>50.366710351732614</v>
      </c>
      <c r="R49" s="21">
        <f t="shared" si="5"/>
        <v>2.0451936930703543</v>
      </c>
      <c r="S49" s="21">
        <f t="shared" si="6"/>
        <v>4.039511921138959</v>
      </c>
      <c r="T49" s="21">
        <f t="shared" si="7"/>
        <v>8.3944517252887696</v>
      </c>
      <c r="U49" s="21">
        <f t="shared" si="8"/>
        <v>0.21286294556732249</v>
      </c>
      <c r="V49" s="21">
        <f t="shared" si="9"/>
        <v>16.941529845582785</v>
      </c>
      <c r="W49" s="21">
        <f t="shared" si="10"/>
        <v>1.0213758353751352</v>
      </c>
      <c r="X49" s="21">
        <f t="shared" si="11"/>
        <v>100</v>
      </c>
    </row>
    <row r="50" spans="1:24" x14ac:dyDescent="0.35">
      <c r="B50" s="24">
        <v>5.77</v>
      </c>
      <c r="C50" s="24">
        <v>3.38</v>
      </c>
      <c r="D50" s="24">
        <v>10.69</v>
      </c>
      <c r="E50" s="24">
        <v>49.48</v>
      </c>
      <c r="F50" s="24">
        <v>2.13</v>
      </c>
      <c r="G50" s="24">
        <v>3.44</v>
      </c>
      <c r="H50" s="24">
        <v>7.38</v>
      </c>
      <c r="I50" s="24">
        <v>0.24490000000000001</v>
      </c>
      <c r="J50" s="24">
        <v>15.92</v>
      </c>
      <c r="K50" s="24">
        <v>1.2134</v>
      </c>
      <c r="L50" s="21">
        <v>98.434899999999985</v>
      </c>
      <c r="N50" s="21">
        <f t="shared" si="1"/>
        <v>5.8617421260142493</v>
      </c>
      <c r="O50" s="21">
        <f t="shared" si="2"/>
        <v>3.4337414880291446</v>
      </c>
      <c r="P50" s="21">
        <f t="shared" si="3"/>
        <v>10.859969380778567</v>
      </c>
      <c r="Q50" s="21">
        <f t="shared" si="4"/>
        <v>50.266724505231387</v>
      </c>
      <c r="R50" s="21">
        <f t="shared" si="5"/>
        <v>2.1638666773674786</v>
      </c>
      <c r="S50" s="21">
        <f t="shared" si="6"/>
        <v>3.4946954789409048</v>
      </c>
      <c r="T50" s="21">
        <f t="shared" si="7"/>
        <v>7.4973408821464744</v>
      </c>
      <c r="U50" s="21">
        <f t="shared" si="8"/>
        <v>0.2487938729048336</v>
      </c>
      <c r="V50" s="21">
        <f t="shared" si="9"/>
        <v>16.173125588586977</v>
      </c>
      <c r="W50" s="21">
        <f t="shared" si="10"/>
        <v>1.2326928762054923</v>
      </c>
      <c r="X50" s="21">
        <f t="shared" si="11"/>
        <v>100</v>
      </c>
    </row>
    <row r="51" spans="1:24" x14ac:dyDescent="0.35">
      <c r="B51" s="24">
        <v>5.05</v>
      </c>
      <c r="C51" s="24">
        <v>2.82</v>
      </c>
      <c r="D51" s="24">
        <v>9.69</v>
      </c>
      <c r="E51" s="24">
        <v>50.41</v>
      </c>
      <c r="F51" s="24">
        <v>1.97</v>
      </c>
      <c r="G51" s="24">
        <v>3.81</v>
      </c>
      <c r="H51" s="24">
        <v>8</v>
      </c>
      <c r="I51" s="24">
        <v>0.19450000000000001</v>
      </c>
      <c r="J51" s="24">
        <v>16.989999999999998</v>
      </c>
      <c r="K51" s="24">
        <v>0.94340000000000002</v>
      </c>
      <c r="L51" s="21">
        <v>98.9345</v>
      </c>
      <c r="N51" s="21">
        <f t="shared" si="1"/>
        <v>5.1043872461072723</v>
      </c>
      <c r="O51" s="21">
        <f t="shared" si="2"/>
        <v>2.8503706998064375</v>
      </c>
      <c r="P51" s="21">
        <f t="shared" si="3"/>
        <v>9.7943588940157369</v>
      </c>
      <c r="Q51" s="21">
        <f t="shared" si="4"/>
        <v>50.95290318341933</v>
      </c>
      <c r="R51" s="21">
        <f t="shared" si="5"/>
        <v>1.9912164108576886</v>
      </c>
      <c r="S51" s="21">
        <f t="shared" si="6"/>
        <v>3.8510327539938043</v>
      </c>
      <c r="T51" s="21">
        <f t="shared" si="7"/>
        <v>8.0861580136352842</v>
      </c>
      <c r="U51" s="21">
        <f t="shared" si="8"/>
        <v>0.19659471670650783</v>
      </c>
      <c r="V51" s="21">
        <f t="shared" si="9"/>
        <v>17.172978081457931</v>
      </c>
      <c r="W51" s="21">
        <f t="shared" si="10"/>
        <v>0.95356018375794083</v>
      </c>
      <c r="X51" s="21">
        <f t="shared" si="11"/>
        <v>100</v>
      </c>
    </row>
    <row r="52" spans="1:24" x14ac:dyDescent="0.35">
      <c r="A52" s="22"/>
      <c r="B52" s="25">
        <v>4.75</v>
      </c>
      <c r="C52" s="25">
        <v>2.5</v>
      </c>
      <c r="D52" s="25">
        <v>10.79</v>
      </c>
      <c r="E52" s="25">
        <v>49.27</v>
      </c>
      <c r="F52" s="25">
        <v>2.1800000000000002</v>
      </c>
      <c r="G52" s="25">
        <v>4.1500000000000004</v>
      </c>
      <c r="H52" s="25">
        <v>8.8000000000000007</v>
      </c>
      <c r="I52" s="25">
        <v>0.19409999999999999</v>
      </c>
      <c r="J52" s="25">
        <v>15.9</v>
      </c>
      <c r="K52" s="25">
        <v>0.89219999999999999</v>
      </c>
      <c r="L52" s="23">
        <v>98.534100000000024</v>
      </c>
      <c r="M52" s="22"/>
      <c r="N52" s="23">
        <f t="shared" si="1"/>
        <v>4.8206661450198443</v>
      </c>
      <c r="O52" s="23">
        <f t="shared" si="2"/>
        <v>2.5371927079051817</v>
      </c>
      <c r="P52" s="23">
        <f t="shared" si="3"/>
        <v>10.950523727318762</v>
      </c>
      <c r="Q52" s="23">
        <f t="shared" si="4"/>
        <v>50.00299388739532</v>
      </c>
      <c r="R52" s="23">
        <f t="shared" si="5"/>
        <v>2.2124320412933183</v>
      </c>
      <c r="S52" s="23">
        <f t="shared" si="6"/>
        <v>4.2117398951226015</v>
      </c>
      <c r="T52" s="23">
        <f t="shared" si="7"/>
        <v>8.9309183318262395</v>
      </c>
      <c r="U52" s="23">
        <f t="shared" si="8"/>
        <v>0.19698764184175829</v>
      </c>
      <c r="V52" s="23">
        <f t="shared" si="9"/>
        <v>16.136545622276955</v>
      </c>
      <c r="W52" s="23">
        <f t="shared" si="10"/>
        <v>0.90547333359720117</v>
      </c>
      <c r="X52" s="23">
        <f t="shared" si="11"/>
        <v>100</v>
      </c>
    </row>
    <row r="53" spans="1:24" x14ac:dyDescent="0.35">
      <c r="A53" s="146" t="s">
        <v>128</v>
      </c>
      <c r="B53" s="24">
        <v>2.77</v>
      </c>
      <c r="C53" s="24">
        <v>1.45</v>
      </c>
      <c r="D53" s="24">
        <v>10.68</v>
      </c>
      <c r="E53" s="24">
        <v>48.75</v>
      </c>
      <c r="F53" s="24">
        <v>1.3782000000000001</v>
      </c>
      <c r="G53" s="24">
        <v>6.36</v>
      </c>
      <c r="H53" s="24">
        <v>12.46</v>
      </c>
      <c r="I53" s="24">
        <v>0.18110000000000001</v>
      </c>
      <c r="J53" s="24">
        <v>14.94</v>
      </c>
      <c r="K53" s="24">
        <v>0.28960000000000002</v>
      </c>
      <c r="L53" s="21">
        <v>98.96929999999999</v>
      </c>
      <c r="M53" s="20" t="s">
        <v>8</v>
      </c>
      <c r="N53" s="21">
        <f t="shared" si="1"/>
        <v>2.7988477234859701</v>
      </c>
      <c r="O53" s="21">
        <f t="shared" si="2"/>
        <v>1.4651007938825475</v>
      </c>
      <c r="P53" s="21">
        <f t="shared" si="3"/>
        <v>10.791225157700419</v>
      </c>
      <c r="Q53" s="21">
        <f t="shared" si="4"/>
        <v>49.257699104671858</v>
      </c>
      <c r="R53" s="21">
        <f t="shared" si="5"/>
        <v>1.3925530442268463</v>
      </c>
      <c r="S53" s="21">
        <f t="shared" si="6"/>
        <v>6.4262352062710359</v>
      </c>
      <c r="T53" s="21">
        <f t="shared" si="7"/>
        <v>12.589762683983825</v>
      </c>
      <c r="U53" s="21">
        <f t="shared" si="8"/>
        <v>0.18298603708422717</v>
      </c>
      <c r="V53" s="21">
        <f t="shared" si="9"/>
        <v>15.095590248693282</v>
      </c>
      <c r="W53" s="21">
        <f t="shared" si="10"/>
        <v>0.29261599304026609</v>
      </c>
      <c r="X53" s="21">
        <f t="shared" si="11"/>
        <v>100</v>
      </c>
    </row>
    <row r="54" spans="1:24" x14ac:dyDescent="0.35">
      <c r="A54" s="146"/>
      <c r="B54" s="24">
        <v>2.71</v>
      </c>
      <c r="C54" s="24">
        <v>1.46</v>
      </c>
      <c r="D54" s="24">
        <v>10.75</v>
      </c>
      <c r="E54" s="24">
        <v>47.84</v>
      </c>
      <c r="F54" s="24">
        <v>1.4038999999999999</v>
      </c>
      <c r="G54" s="24">
        <v>6.44</v>
      </c>
      <c r="H54" s="24">
        <v>12.4</v>
      </c>
      <c r="I54" s="24">
        <v>0.1976</v>
      </c>
      <c r="J54" s="24">
        <v>14.65</v>
      </c>
      <c r="K54" s="24">
        <v>0.35420000000000001</v>
      </c>
      <c r="L54" s="21">
        <v>97.851500000000001</v>
      </c>
      <c r="N54" s="21">
        <f t="shared" si="1"/>
        <v>2.7695027669478751</v>
      </c>
      <c r="O54" s="21">
        <f t="shared" si="2"/>
        <v>1.4920568412339106</v>
      </c>
      <c r="P54" s="21">
        <f t="shared" si="3"/>
        <v>10.986034961140096</v>
      </c>
      <c r="Q54" s="21">
        <f t="shared" si="4"/>
        <v>48.890410468924856</v>
      </c>
      <c r="R54" s="21">
        <f t="shared" si="5"/>
        <v>1.4347250680878676</v>
      </c>
      <c r="S54" s="21">
        <f t="shared" si="6"/>
        <v>6.581401409278345</v>
      </c>
      <c r="T54" s="21">
        <f t="shared" si="7"/>
        <v>12.672263583082527</v>
      </c>
      <c r="U54" s="21">
        <f t="shared" si="8"/>
        <v>0.2019386519368635</v>
      </c>
      <c r="V54" s="21">
        <f t="shared" si="9"/>
        <v>14.971666249367665</v>
      </c>
      <c r="W54" s="21">
        <f t="shared" si="10"/>
        <v>0.361977077510309</v>
      </c>
      <c r="X54" s="21">
        <f t="shared" si="11"/>
        <v>100</v>
      </c>
    </row>
    <row r="55" spans="1:24" x14ac:dyDescent="0.35">
      <c r="B55" s="24">
        <v>2.99</v>
      </c>
      <c r="C55" s="24">
        <v>1.61</v>
      </c>
      <c r="D55" s="24">
        <v>12.33</v>
      </c>
      <c r="E55" s="24">
        <v>48.05</v>
      </c>
      <c r="F55" s="24">
        <v>1.5779000000000001</v>
      </c>
      <c r="G55" s="24">
        <v>6.01</v>
      </c>
      <c r="H55" s="24">
        <v>11.54</v>
      </c>
      <c r="I55" s="24">
        <v>0.26390000000000002</v>
      </c>
      <c r="J55" s="24">
        <v>14.39</v>
      </c>
      <c r="K55" s="24">
        <v>0.4078</v>
      </c>
      <c r="L55" s="21">
        <v>98.761800000000008</v>
      </c>
      <c r="N55" s="21">
        <f t="shared" si="1"/>
        <v>3.0274863358099995</v>
      </c>
      <c r="O55" s="21">
        <f t="shared" si="2"/>
        <v>1.6301849500515382</v>
      </c>
      <c r="P55" s="21">
        <f t="shared" si="3"/>
        <v>12.484584120581035</v>
      </c>
      <c r="Q55" s="21">
        <f t="shared" si="4"/>
        <v>48.652414192531921</v>
      </c>
      <c r="R55" s="21">
        <f t="shared" si="5"/>
        <v>1.597682504774113</v>
      </c>
      <c r="S55" s="21">
        <f t="shared" si="6"/>
        <v>6.0853487887017037</v>
      </c>
      <c r="T55" s="21">
        <f t="shared" si="7"/>
        <v>11.684679704096117</v>
      </c>
      <c r="U55" s="21">
        <f t="shared" si="8"/>
        <v>0.26720857659540431</v>
      </c>
      <c r="V55" s="21">
        <f t="shared" si="9"/>
        <v>14.570410826858158</v>
      </c>
      <c r="W55" s="21">
        <f t="shared" si="10"/>
        <v>0.41291268486398586</v>
      </c>
      <c r="X55" s="21">
        <f t="shared" si="11"/>
        <v>100</v>
      </c>
    </row>
    <row r="56" spans="1:24" x14ac:dyDescent="0.35">
      <c r="B56" s="24">
        <v>3.19</v>
      </c>
      <c r="C56" s="24">
        <v>1.38</v>
      </c>
      <c r="D56" s="24">
        <v>11.76</v>
      </c>
      <c r="E56" s="24">
        <v>48.8</v>
      </c>
      <c r="F56" s="24">
        <v>1.4331</v>
      </c>
      <c r="G56" s="24">
        <v>6.21</v>
      </c>
      <c r="H56" s="24">
        <v>12.16</v>
      </c>
      <c r="I56" s="24">
        <v>0.15079999999999999</v>
      </c>
      <c r="J56" s="24">
        <v>14.85</v>
      </c>
      <c r="K56" s="24">
        <v>0.25</v>
      </c>
      <c r="L56" s="21">
        <v>99.93389999999998</v>
      </c>
      <c r="N56" s="21">
        <f t="shared" si="1"/>
        <v>3.1921099846998877</v>
      </c>
      <c r="O56" s="21">
        <f t="shared" si="2"/>
        <v>1.3809127833497943</v>
      </c>
      <c r="P56" s="21">
        <f t="shared" si="3"/>
        <v>11.767778501589552</v>
      </c>
      <c r="Q56" s="21">
        <f t="shared" si="4"/>
        <v>48.832278135847801</v>
      </c>
      <c r="R56" s="21">
        <f t="shared" si="5"/>
        <v>1.4340479056656454</v>
      </c>
      <c r="S56" s="21">
        <f t="shared" si="6"/>
        <v>6.2141075250740752</v>
      </c>
      <c r="T56" s="21">
        <f t="shared" si="7"/>
        <v>12.168043076473552</v>
      </c>
      <c r="U56" s="21">
        <f t="shared" si="8"/>
        <v>0.15089974473126738</v>
      </c>
      <c r="V56" s="21">
        <f t="shared" si="9"/>
        <v>14.859822342568441</v>
      </c>
      <c r="W56" s="21">
        <f t="shared" si="10"/>
        <v>0.250165359302499</v>
      </c>
      <c r="X56" s="21">
        <f t="shared" si="11"/>
        <v>100</v>
      </c>
    </row>
    <row r="57" spans="1:24" x14ac:dyDescent="0.35">
      <c r="B57" s="24">
        <v>2.75</v>
      </c>
      <c r="C57" s="24">
        <v>1.38</v>
      </c>
      <c r="D57" s="24">
        <v>11.04</v>
      </c>
      <c r="E57" s="24">
        <v>48.72</v>
      </c>
      <c r="F57" s="24">
        <v>1.3672</v>
      </c>
      <c r="G57" s="24">
        <v>6.36</v>
      </c>
      <c r="H57" s="24">
        <v>12.25</v>
      </c>
      <c r="I57" s="24">
        <v>0.26740000000000003</v>
      </c>
      <c r="J57" s="24">
        <v>15.17</v>
      </c>
      <c r="K57" s="24">
        <v>0.32929999999999998</v>
      </c>
      <c r="L57" s="21">
        <v>99.304599999999994</v>
      </c>
      <c r="N57" s="21">
        <f t="shared" si="1"/>
        <v>2.7692574160713601</v>
      </c>
      <c r="O57" s="21">
        <f t="shared" si="2"/>
        <v>1.3896637215194463</v>
      </c>
      <c r="P57" s="21">
        <f t="shared" si="3"/>
        <v>11.11730977215557</v>
      </c>
      <c r="Q57" s="21">
        <f t="shared" si="4"/>
        <v>49.061171385816969</v>
      </c>
      <c r="R57" s="21">
        <f t="shared" si="5"/>
        <v>1.376774087001005</v>
      </c>
      <c r="S57" s="21">
        <f t="shared" si="6"/>
        <v>6.4045371513504925</v>
      </c>
      <c r="T57" s="21">
        <f t="shared" si="7"/>
        <v>12.335783035226969</v>
      </c>
      <c r="U57" s="21">
        <f t="shared" si="8"/>
        <v>0.2692725211118116</v>
      </c>
      <c r="V57" s="21">
        <f t="shared" si="9"/>
        <v>15.276230909746378</v>
      </c>
      <c r="W57" s="21">
        <f t="shared" si="10"/>
        <v>0.33160598804083596</v>
      </c>
      <c r="X57" s="21">
        <f t="shared" si="11"/>
        <v>100</v>
      </c>
    </row>
    <row r="58" spans="1:24" x14ac:dyDescent="0.35">
      <c r="B58" s="24">
        <v>2.82</v>
      </c>
      <c r="C58" s="24">
        <v>1.45</v>
      </c>
      <c r="D58" s="24">
        <v>10.93</v>
      </c>
      <c r="E58" s="24">
        <v>48.56</v>
      </c>
      <c r="F58" s="24">
        <v>1.3816999999999999</v>
      </c>
      <c r="G58" s="24">
        <v>6.46</v>
      </c>
      <c r="H58" s="24">
        <v>12.35</v>
      </c>
      <c r="I58" s="24">
        <v>0.30399999999999999</v>
      </c>
      <c r="J58" s="24">
        <v>14.93</v>
      </c>
      <c r="K58" s="24">
        <v>0.29299999999999998</v>
      </c>
      <c r="L58" s="21">
        <v>99.185699999999997</v>
      </c>
      <c r="N58" s="21">
        <f t="shared" si="1"/>
        <v>2.843151784985134</v>
      </c>
      <c r="O58" s="21">
        <f t="shared" si="2"/>
        <v>1.4619042866058312</v>
      </c>
      <c r="P58" s="21">
        <f t="shared" si="3"/>
        <v>11.019733691449474</v>
      </c>
      <c r="Q58" s="21">
        <f t="shared" si="4"/>
        <v>48.958670453502876</v>
      </c>
      <c r="R58" s="21">
        <f t="shared" si="5"/>
        <v>1.3930435536574324</v>
      </c>
      <c r="S58" s="21">
        <f t="shared" si="6"/>
        <v>6.5130356492921866</v>
      </c>
      <c r="T58" s="21">
        <f t="shared" si="7"/>
        <v>12.451391682470355</v>
      </c>
      <c r="U58" s="21">
        <f t="shared" si="8"/>
        <v>0.30649579526080878</v>
      </c>
      <c r="V58" s="21">
        <f t="shared" si="9"/>
        <v>15.052573102775904</v>
      </c>
      <c r="W58" s="21">
        <f t="shared" si="10"/>
        <v>0.29540548687966106</v>
      </c>
      <c r="X58" s="21">
        <f t="shared" si="11"/>
        <v>100</v>
      </c>
    </row>
    <row r="59" spans="1:24" x14ac:dyDescent="0.35">
      <c r="B59" s="24">
        <v>2.81</v>
      </c>
      <c r="C59" s="24">
        <v>1.38</v>
      </c>
      <c r="D59" s="24">
        <v>10.81</v>
      </c>
      <c r="E59" s="24">
        <v>48.56</v>
      </c>
      <c r="F59" s="24">
        <v>1.4132</v>
      </c>
      <c r="G59" s="24">
        <v>6.43</v>
      </c>
      <c r="H59" s="24">
        <v>12.52</v>
      </c>
      <c r="I59" s="24">
        <v>0.19120000000000001</v>
      </c>
      <c r="J59" s="24">
        <v>15.07</v>
      </c>
      <c r="K59" s="24">
        <v>0.37040000000000001</v>
      </c>
      <c r="L59" s="21">
        <v>99.184399999999982</v>
      </c>
      <c r="N59" s="21">
        <f t="shared" si="1"/>
        <v>2.8331068192175386</v>
      </c>
      <c r="O59" s="21">
        <f t="shared" si="2"/>
        <v>1.3913478329253393</v>
      </c>
      <c r="P59" s="21">
        <f t="shared" si="3"/>
        <v>10.898891357915158</v>
      </c>
      <c r="Q59" s="21">
        <f t="shared" si="4"/>
        <v>48.959312149894551</v>
      </c>
      <c r="R59" s="21">
        <f t="shared" si="5"/>
        <v>1.4248208387609345</v>
      </c>
      <c r="S59" s="21">
        <f t="shared" si="6"/>
        <v>6.482874322978212</v>
      </c>
      <c r="T59" s="21">
        <f t="shared" si="7"/>
        <v>12.622952803061773</v>
      </c>
      <c r="U59" s="21">
        <f t="shared" si="8"/>
        <v>0.19277225047487312</v>
      </c>
      <c r="V59" s="21">
        <f t="shared" si="9"/>
        <v>15.193921624771638</v>
      </c>
      <c r="W59" s="21">
        <f t="shared" si="10"/>
        <v>0.3734458241416998</v>
      </c>
      <c r="X59" s="21">
        <f t="shared" si="11"/>
        <v>100</v>
      </c>
    </row>
    <row r="60" spans="1:24" x14ac:dyDescent="0.35">
      <c r="B60" s="24">
        <v>2.77</v>
      </c>
      <c r="C60" s="24">
        <v>1.41</v>
      </c>
      <c r="D60" s="24">
        <v>10.89</v>
      </c>
      <c r="E60" s="24">
        <v>49.25</v>
      </c>
      <c r="F60" s="24">
        <v>1.2970999999999999</v>
      </c>
      <c r="G60" s="24">
        <v>6.52</v>
      </c>
      <c r="H60" s="24">
        <v>12.79</v>
      </c>
      <c r="I60" s="24">
        <v>0.20630000000000001</v>
      </c>
      <c r="J60" s="24">
        <v>14.92</v>
      </c>
      <c r="K60" s="24">
        <v>0.39860000000000001</v>
      </c>
      <c r="L60" s="21">
        <v>100.0534</v>
      </c>
      <c r="N60" s="21">
        <f t="shared" si="1"/>
        <v>2.768521609460548</v>
      </c>
      <c r="O60" s="21">
        <f t="shared" si="2"/>
        <v>1.4092474618553692</v>
      </c>
      <c r="P60" s="21">
        <f t="shared" si="3"/>
        <v>10.884187843691469</v>
      </c>
      <c r="Q60" s="21">
        <f t="shared" si="4"/>
        <v>49.223714536437548</v>
      </c>
      <c r="R60" s="21">
        <f t="shared" si="5"/>
        <v>1.2964077182784393</v>
      </c>
      <c r="S60" s="21">
        <f t="shared" si="6"/>
        <v>6.5165201782248268</v>
      </c>
      <c r="T60" s="21">
        <f t="shared" si="7"/>
        <v>12.783173785198704</v>
      </c>
      <c r="U60" s="21">
        <f t="shared" si="8"/>
        <v>0.20618989459628562</v>
      </c>
      <c r="V60" s="21">
        <f t="shared" si="9"/>
        <v>14.912036972256814</v>
      </c>
      <c r="W60" s="21">
        <f t="shared" si="10"/>
        <v>0.39838726120251788</v>
      </c>
      <c r="X60" s="21">
        <f t="shared" si="11"/>
        <v>100</v>
      </c>
    </row>
    <row r="61" spans="1:24" x14ac:dyDescent="0.35">
      <c r="B61" s="24">
        <v>2.83</v>
      </c>
      <c r="C61" s="24">
        <v>1.36</v>
      </c>
      <c r="D61" s="24">
        <v>11.2</v>
      </c>
      <c r="E61" s="24">
        <v>47.85</v>
      </c>
      <c r="F61" s="24">
        <v>1.4952000000000001</v>
      </c>
      <c r="G61" s="24">
        <v>6.47</v>
      </c>
      <c r="H61" s="24">
        <v>12.24</v>
      </c>
      <c r="I61" s="24">
        <v>0.2369</v>
      </c>
      <c r="J61" s="24">
        <v>14.54</v>
      </c>
      <c r="K61" s="24">
        <v>0.41909999999999997</v>
      </c>
      <c r="L61" s="21">
        <v>98.222100000000012</v>
      </c>
      <c r="N61" s="21">
        <f t="shared" si="1"/>
        <v>2.881225304692121</v>
      </c>
      <c r="O61" s="21">
        <f t="shared" si="2"/>
        <v>1.3846171075552243</v>
      </c>
      <c r="P61" s="21">
        <f t="shared" si="3"/>
        <v>11.402729121043022</v>
      </c>
      <c r="Q61" s="21">
        <f t="shared" si="4"/>
        <v>48.71612396802756</v>
      </c>
      <c r="R61" s="21">
        <f t="shared" si="5"/>
        <v>1.5222643376592435</v>
      </c>
      <c r="S61" s="21">
        <f t="shared" si="6"/>
        <v>6.5871122690311035</v>
      </c>
      <c r="T61" s="21">
        <f t="shared" si="7"/>
        <v>12.461553967997018</v>
      </c>
      <c r="U61" s="21">
        <f t="shared" si="8"/>
        <v>0.2411880829263475</v>
      </c>
      <c r="V61" s="21">
        <f t="shared" si="9"/>
        <v>14.80318584106835</v>
      </c>
      <c r="W61" s="21">
        <f t="shared" si="10"/>
        <v>0.42668605130617232</v>
      </c>
      <c r="X61" s="21">
        <f t="shared" si="11"/>
        <v>100</v>
      </c>
    </row>
    <row r="62" spans="1:24" x14ac:dyDescent="0.35">
      <c r="A62" s="22"/>
      <c r="B62" s="25">
        <v>2.95</v>
      </c>
      <c r="C62" s="25">
        <v>1.36</v>
      </c>
      <c r="D62" s="25">
        <v>11.42</v>
      </c>
      <c r="E62" s="25">
        <v>48.5</v>
      </c>
      <c r="F62" s="25">
        <v>1.3779999999999999</v>
      </c>
      <c r="G62" s="25">
        <v>6.3</v>
      </c>
      <c r="H62" s="25">
        <v>12.32</v>
      </c>
      <c r="I62" s="25">
        <v>0.1908</v>
      </c>
      <c r="J62" s="25">
        <v>14.96</v>
      </c>
      <c r="K62" s="25">
        <v>0.38940000000000002</v>
      </c>
      <c r="L62" s="23">
        <v>99.378800000000012</v>
      </c>
      <c r="M62" s="22"/>
      <c r="N62" s="23">
        <f t="shared" si="1"/>
        <v>2.9684399489629576</v>
      </c>
      <c r="O62" s="23">
        <f t="shared" si="2"/>
        <v>1.3685011290134312</v>
      </c>
      <c r="P62" s="23">
        <f t="shared" si="3"/>
        <v>11.491384480392194</v>
      </c>
      <c r="Q62" s="23">
        <f t="shared" si="4"/>
        <v>48.803165262611337</v>
      </c>
      <c r="R62" s="23">
        <f t="shared" si="5"/>
        <v>1.386613643956256</v>
      </c>
      <c r="S62" s="23">
        <f t="shared" si="6"/>
        <v>6.3393802299886897</v>
      </c>
      <c r="T62" s="23">
        <f t="shared" si="7"/>
        <v>12.397010227533437</v>
      </c>
      <c r="U62" s="23">
        <f t="shared" si="8"/>
        <v>0.19199265839394314</v>
      </c>
      <c r="V62" s="23">
        <f t="shared" si="9"/>
        <v>15.053512419147744</v>
      </c>
      <c r="W62" s="23">
        <f t="shared" si="10"/>
        <v>0.39183407326311043</v>
      </c>
      <c r="X62" s="23">
        <f t="shared" si="11"/>
        <v>100</v>
      </c>
    </row>
    <row r="63" spans="1:24" x14ac:dyDescent="0.35">
      <c r="A63" s="147" t="s">
        <v>134</v>
      </c>
      <c r="B63" s="24">
        <v>5.18</v>
      </c>
      <c r="C63" s="24">
        <v>2.5</v>
      </c>
      <c r="D63" s="24">
        <v>10.66</v>
      </c>
      <c r="E63" s="24">
        <v>49.8</v>
      </c>
      <c r="F63" s="24">
        <v>2.06</v>
      </c>
      <c r="G63" s="24">
        <v>4.05</v>
      </c>
      <c r="H63" s="24">
        <v>8.18</v>
      </c>
      <c r="I63" s="24">
        <v>0.2016</v>
      </c>
      <c r="J63" s="24">
        <v>16.3</v>
      </c>
      <c r="K63" s="24">
        <v>0.9486</v>
      </c>
      <c r="L63" s="21">
        <v>99.880200000000002</v>
      </c>
      <c r="M63" s="20" t="s">
        <v>9</v>
      </c>
      <c r="N63" s="21">
        <f t="shared" si="1"/>
        <v>5.1862130832737616</v>
      </c>
      <c r="O63" s="21">
        <f t="shared" si="2"/>
        <v>2.5029985923135918</v>
      </c>
      <c r="P63" s="21">
        <f t="shared" si="3"/>
        <v>10.672785997625155</v>
      </c>
      <c r="Q63" s="21">
        <f t="shared" si="4"/>
        <v>49.859731958886741</v>
      </c>
      <c r="R63" s="21">
        <f t="shared" si="5"/>
        <v>2.0624708400663998</v>
      </c>
      <c r="S63" s="21">
        <f t="shared" si="6"/>
        <v>4.0548577195480187</v>
      </c>
      <c r="T63" s="21">
        <f t="shared" si="7"/>
        <v>8.1898113940500714</v>
      </c>
      <c r="U63" s="21">
        <f t="shared" si="8"/>
        <v>0.20184180648416802</v>
      </c>
      <c r="V63" s="21">
        <f t="shared" si="9"/>
        <v>16.319550821884619</v>
      </c>
      <c r="W63" s="21">
        <f t="shared" si="10"/>
        <v>0.94973778586746915</v>
      </c>
      <c r="X63" s="21">
        <f t="shared" si="11"/>
        <v>100</v>
      </c>
    </row>
    <row r="64" spans="1:24" x14ac:dyDescent="0.35">
      <c r="A64" s="147"/>
      <c r="B64" s="24">
        <v>4.95</v>
      </c>
      <c r="C64" s="24">
        <v>2.62</v>
      </c>
      <c r="D64" s="24">
        <v>9.6300000000000008</v>
      </c>
      <c r="E64" s="24">
        <v>49.92</v>
      </c>
      <c r="F64" s="24">
        <v>1.95</v>
      </c>
      <c r="G64" s="24">
        <v>3.87</v>
      </c>
      <c r="H64" s="24">
        <v>8.1199999999999992</v>
      </c>
      <c r="I64" s="24">
        <v>0.25240000000000001</v>
      </c>
      <c r="J64" s="24">
        <v>16.48</v>
      </c>
      <c r="K64" s="24">
        <v>0.93410000000000004</v>
      </c>
      <c r="L64" s="21">
        <v>98.726500000000016</v>
      </c>
      <c r="N64" s="21">
        <f t="shared" si="1"/>
        <v>5.0138513975477705</v>
      </c>
      <c r="O64" s="21">
        <f t="shared" si="2"/>
        <v>2.6537960932475064</v>
      </c>
      <c r="P64" s="21">
        <f t="shared" si="3"/>
        <v>9.7542199915929348</v>
      </c>
      <c r="Q64" s="21">
        <f t="shared" si="4"/>
        <v>50.563931669815091</v>
      </c>
      <c r="R64" s="21">
        <f t="shared" si="5"/>
        <v>1.9751535808521519</v>
      </c>
      <c r="S64" s="21">
        <f t="shared" si="6"/>
        <v>3.9199201835373474</v>
      </c>
      <c r="T64" s="21">
        <f t="shared" si="7"/>
        <v>8.2247420905228061</v>
      </c>
      <c r="U64" s="21">
        <f t="shared" si="8"/>
        <v>0.25565577631132469</v>
      </c>
      <c r="V64" s="21">
        <f t="shared" si="9"/>
        <v>16.692580006381263</v>
      </c>
      <c r="W64" s="21">
        <f t="shared" si="10"/>
        <v>0.94614921019179243</v>
      </c>
      <c r="X64" s="21">
        <f t="shared" si="11"/>
        <v>100</v>
      </c>
    </row>
    <row r="65" spans="1:25" x14ac:dyDescent="0.35">
      <c r="B65" s="24">
        <v>5.52</v>
      </c>
      <c r="C65" s="24">
        <v>2.46</v>
      </c>
      <c r="D65" s="24">
        <v>9.57</v>
      </c>
      <c r="E65" s="24">
        <v>51.14</v>
      </c>
      <c r="F65" s="24">
        <v>1.83</v>
      </c>
      <c r="G65" s="24">
        <v>3.46</v>
      </c>
      <c r="H65" s="24">
        <v>7.05</v>
      </c>
      <c r="I65" s="24">
        <v>0.192</v>
      </c>
      <c r="J65" s="24">
        <v>16.46</v>
      </c>
      <c r="K65" s="24">
        <v>0.91549999999999998</v>
      </c>
      <c r="L65" s="21">
        <v>98.597499999999982</v>
      </c>
      <c r="N65" s="21">
        <f t="shared" si="1"/>
        <v>5.5985192322320545</v>
      </c>
      <c r="O65" s="21">
        <f t="shared" si="2"/>
        <v>2.4949922665381985</v>
      </c>
      <c r="P65" s="21">
        <f t="shared" si="3"/>
        <v>9.7061284515327486</v>
      </c>
      <c r="Q65" s="21">
        <f t="shared" si="4"/>
        <v>51.86744085803393</v>
      </c>
      <c r="R65" s="21">
        <f t="shared" si="5"/>
        <v>1.8560308324247579</v>
      </c>
      <c r="S65" s="21">
        <f t="shared" si="6"/>
        <v>3.5092167651309625</v>
      </c>
      <c r="T65" s="21">
        <f t="shared" si="7"/>
        <v>7.1502827150789843</v>
      </c>
      <c r="U65" s="21">
        <f t="shared" si="8"/>
        <v>0.19473110372981065</v>
      </c>
      <c r="V65" s="21">
        <f t="shared" si="9"/>
        <v>16.69413524683689</v>
      </c>
      <c r="W65" s="21">
        <f t="shared" si="10"/>
        <v>0.92852252846167516</v>
      </c>
      <c r="X65" s="21">
        <f t="shared" si="11"/>
        <v>100</v>
      </c>
    </row>
    <row r="66" spans="1:25" x14ac:dyDescent="0.35">
      <c r="B66" s="24">
        <v>4.49</v>
      </c>
      <c r="C66" s="24">
        <v>2.58</v>
      </c>
      <c r="D66" s="24">
        <v>10.28</v>
      </c>
      <c r="E66" s="24">
        <v>49.4</v>
      </c>
      <c r="F66" s="24">
        <v>2.08</v>
      </c>
      <c r="G66" s="24">
        <v>4.13</v>
      </c>
      <c r="H66" s="24">
        <v>8.1</v>
      </c>
      <c r="I66" s="24">
        <v>0.2331</v>
      </c>
      <c r="J66" s="24">
        <v>16.05</v>
      </c>
      <c r="K66" s="24">
        <v>0.996</v>
      </c>
      <c r="L66" s="21">
        <v>98.339099999999974</v>
      </c>
      <c r="N66" s="21">
        <f t="shared" si="1"/>
        <v>4.5658339358403746</v>
      </c>
      <c r="O66" s="21">
        <f t="shared" si="2"/>
        <v>2.6235749564517072</v>
      </c>
      <c r="P66" s="21">
        <f t="shared" si="3"/>
        <v>10.453624245086646</v>
      </c>
      <c r="Q66" s="21">
        <f t="shared" si="4"/>
        <v>50.234342189424154</v>
      </c>
      <c r="R66" s="21">
        <f t="shared" si="5"/>
        <v>2.1151301974494383</v>
      </c>
      <c r="S66" s="21">
        <f t="shared" si="6"/>
        <v>4.19975370935874</v>
      </c>
      <c r="T66" s="21">
        <f t="shared" si="7"/>
        <v>8.2368050958367558</v>
      </c>
      <c r="U66" s="21">
        <f t="shared" si="8"/>
        <v>0.2370369466468577</v>
      </c>
      <c r="V66" s="21">
        <f t="shared" si="9"/>
        <v>16.32107676397283</v>
      </c>
      <c r="W66" s="21">
        <f t="shared" si="10"/>
        <v>1.0128219599325194</v>
      </c>
      <c r="X66" s="21">
        <f t="shared" si="11"/>
        <v>100</v>
      </c>
      <c r="Y66" s="81"/>
    </row>
    <row r="67" spans="1:25" x14ac:dyDescent="0.35">
      <c r="B67" s="24">
        <v>5.19</v>
      </c>
      <c r="C67" s="24">
        <v>2.54</v>
      </c>
      <c r="D67" s="24">
        <v>9.91</v>
      </c>
      <c r="E67" s="24">
        <v>51.65</v>
      </c>
      <c r="F67" s="24">
        <v>1.95</v>
      </c>
      <c r="G67" s="24">
        <v>2.88</v>
      </c>
      <c r="H67" s="24">
        <v>6.98</v>
      </c>
      <c r="I67" s="24">
        <v>0.2223</v>
      </c>
      <c r="J67" s="24">
        <v>16.29</v>
      </c>
      <c r="K67" s="24">
        <v>0.7611</v>
      </c>
      <c r="L67" s="21">
        <v>98.373400000000004</v>
      </c>
      <c r="N67" s="21">
        <f t="shared" si="1"/>
        <v>5.2758164300512131</v>
      </c>
      <c r="O67" s="21">
        <f t="shared" si="2"/>
        <v>2.5819987923564702</v>
      </c>
      <c r="P67" s="21">
        <f t="shared" si="3"/>
        <v>10.073861430020717</v>
      </c>
      <c r="Q67" s="21">
        <f t="shared" si="4"/>
        <v>52.504030561106966</v>
      </c>
      <c r="R67" s="21">
        <f t="shared" si="5"/>
        <v>1.9822431673602821</v>
      </c>
      <c r="S67" s="21">
        <f t="shared" si="6"/>
        <v>2.9276206779474938</v>
      </c>
      <c r="T67" s="21">
        <f t="shared" si="7"/>
        <v>7.0954140041921914</v>
      </c>
      <c r="U67" s="21">
        <f t="shared" si="8"/>
        <v>0.22597572107907218</v>
      </c>
      <c r="V67" s="21">
        <f t="shared" si="9"/>
        <v>16.55935445964051</v>
      </c>
      <c r="W67" s="21">
        <f t="shared" si="10"/>
        <v>0.77368475624508248</v>
      </c>
      <c r="X67" s="21">
        <f t="shared" si="11"/>
        <v>100</v>
      </c>
      <c r="Y67" s="81"/>
    </row>
    <row r="68" spans="1:25" x14ac:dyDescent="0.35">
      <c r="B68" s="24">
        <v>5.22</v>
      </c>
      <c r="C68" s="24">
        <v>2.61</v>
      </c>
      <c r="D68" s="24">
        <v>9.18</v>
      </c>
      <c r="E68" s="24">
        <v>48.2</v>
      </c>
      <c r="F68" s="24">
        <v>2.35</v>
      </c>
      <c r="G68" s="24">
        <v>3.06</v>
      </c>
      <c r="H68" s="24">
        <v>7.02</v>
      </c>
      <c r="I68" s="24">
        <v>0.26269999999999999</v>
      </c>
      <c r="J68" s="24">
        <v>15.19</v>
      </c>
      <c r="K68" s="24">
        <v>0.91920000000000002</v>
      </c>
      <c r="L68" s="21">
        <v>94.011899999999997</v>
      </c>
      <c r="N68" s="21">
        <f t="shared" si="1"/>
        <v>5.5524885679366118</v>
      </c>
      <c r="O68" s="21">
        <f t="shared" si="2"/>
        <v>2.7762442839683059</v>
      </c>
      <c r="P68" s="21">
        <f t="shared" si="3"/>
        <v>9.7647212746471457</v>
      </c>
      <c r="Q68" s="21">
        <f t="shared" si="4"/>
        <v>51.270105167537302</v>
      </c>
      <c r="R68" s="21">
        <f t="shared" si="5"/>
        <v>2.4996835506994328</v>
      </c>
      <c r="S68" s="21">
        <f t="shared" si="6"/>
        <v>3.254907091549049</v>
      </c>
      <c r="T68" s="21">
        <f t="shared" si="7"/>
        <v>7.4671397982595824</v>
      </c>
      <c r="U68" s="21">
        <f t="shared" si="8"/>
        <v>0.27943271011435783</v>
      </c>
      <c r="V68" s="21">
        <f t="shared" si="9"/>
        <v>16.157528993669949</v>
      </c>
      <c r="W68" s="21">
        <f t="shared" si="10"/>
        <v>0.97774856161826329</v>
      </c>
      <c r="X68" s="21">
        <f t="shared" si="11"/>
        <v>100</v>
      </c>
      <c r="Y68" s="81"/>
    </row>
    <row r="69" spans="1:25" x14ac:dyDescent="0.35">
      <c r="B69" s="24">
        <v>5.27</v>
      </c>
      <c r="C69" s="24">
        <v>2.71</v>
      </c>
      <c r="D69" s="24">
        <v>10.57</v>
      </c>
      <c r="E69" s="24">
        <v>50.05</v>
      </c>
      <c r="F69" s="24">
        <v>2.06</v>
      </c>
      <c r="G69" s="24">
        <v>3.59</v>
      </c>
      <c r="H69" s="24">
        <v>7.73</v>
      </c>
      <c r="I69" s="24">
        <v>0.15559999999999999</v>
      </c>
      <c r="J69" s="24">
        <v>15.5</v>
      </c>
      <c r="K69" s="24">
        <v>0.9335</v>
      </c>
      <c r="L69" s="21">
        <v>98.569100000000006</v>
      </c>
      <c r="N69" s="21">
        <f t="shared" ref="N69:N132" si="12">B69/$L69*100</f>
        <v>5.3465031130445535</v>
      </c>
      <c r="O69" s="21">
        <f t="shared" ref="O69:O132" si="13">C69/$L69*100</f>
        <v>2.749340310502987</v>
      </c>
      <c r="P69" s="21">
        <f t="shared" ref="P69:P132" si="14">D69/$L69*100</f>
        <v>10.723441727681394</v>
      </c>
      <c r="Q69" s="21">
        <f t="shared" ref="Q69:Q132" si="15">E69/$L69*100</f>
        <v>50.776561823127118</v>
      </c>
      <c r="R69" s="21">
        <f t="shared" ref="R69:R132" si="16">F69/$L69*100</f>
        <v>2.0899044426701674</v>
      </c>
      <c r="S69" s="21">
        <f t="shared" ref="S69:S132" si="17">G69/$L69*100</f>
        <v>3.6421150238766504</v>
      </c>
      <c r="T69" s="21">
        <f t="shared" ref="T69:T132" si="18">H69/$L69*100</f>
        <v>7.8422142436118421</v>
      </c>
      <c r="U69" s="21">
        <f t="shared" ref="U69:U132" si="19">I69/$L69*100</f>
        <v>0.15785880159197963</v>
      </c>
      <c r="V69" s="21">
        <f t="shared" ref="V69:V132" si="20">J69/$L69*100</f>
        <v>15.725009156013394</v>
      </c>
      <c r="W69" s="21">
        <f t="shared" ref="W69:W132" si="21">K69/$L69*100</f>
        <v>0.94705135787990347</v>
      </c>
      <c r="X69" s="21">
        <f t="shared" ref="X69:X132" si="22">L69/$L69*100</f>
        <v>100</v>
      </c>
      <c r="Y69" s="81"/>
    </row>
    <row r="70" spans="1:25" x14ac:dyDescent="0.35">
      <c r="B70" s="24">
        <v>4.1399999999999997</v>
      </c>
      <c r="C70" s="24">
        <v>1.77</v>
      </c>
      <c r="D70" s="24">
        <v>11.37</v>
      </c>
      <c r="E70" s="24">
        <v>49.34</v>
      </c>
      <c r="F70" s="24">
        <v>2.11</v>
      </c>
      <c r="G70" s="24">
        <v>3.57</v>
      </c>
      <c r="H70" s="24">
        <v>9.4700000000000006</v>
      </c>
      <c r="I70" s="24">
        <v>0.1883</v>
      </c>
      <c r="J70" s="24">
        <v>16.66</v>
      </c>
      <c r="K70" s="24">
        <v>0.60470000000000002</v>
      </c>
      <c r="L70" s="21">
        <v>99.222999999999985</v>
      </c>
      <c r="N70" s="21">
        <f t="shared" si="12"/>
        <v>4.1724197010773709</v>
      </c>
      <c r="O70" s="21">
        <f t="shared" si="13"/>
        <v>1.783860596837427</v>
      </c>
      <c r="P70" s="21">
        <f t="shared" si="14"/>
        <v>11.459036715277708</v>
      </c>
      <c r="Q70" s="21">
        <f t="shared" si="15"/>
        <v>49.726373925400374</v>
      </c>
      <c r="R70" s="21">
        <f t="shared" si="16"/>
        <v>2.1265230843655205</v>
      </c>
      <c r="S70" s="21">
        <f t="shared" si="17"/>
        <v>3.59795611904498</v>
      </c>
      <c r="T70" s="21">
        <f t="shared" si="18"/>
        <v>9.5441581085030709</v>
      </c>
      <c r="U70" s="21">
        <f t="shared" si="19"/>
        <v>0.18977454823982345</v>
      </c>
      <c r="V70" s="21">
        <f t="shared" si="20"/>
        <v>16.790461888876575</v>
      </c>
      <c r="W70" s="21">
        <f t="shared" si="21"/>
        <v>0.60943531237717075</v>
      </c>
      <c r="X70" s="21">
        <f t="shared" si="22"/>
        <v>100</v>
      </c>
      <c r="Y70" s="81"/>
    </row>
    <row r="71" spans="1:25" x14ac:dyDescent="0.35">
      <c r="B71" s="24">
        <v>5.6</v>
      </c>
      <c r="C71" s="24">
        <v>2.5099999999999998</v>
      </c>
      <c r="D71" s="24">
        <v>10.17</v>
      </c>
      <c r="E71" s="24">
        <v>50.36</v>
      </c>
      <c r="F71" s="24">
        <v>2.12</v>
      </c>
      <c r="G71" s="24">
        <v>3.57</v>
      </c>
      <c r="H71" s="24">
        <v>7.83</v>
      </c>
      <c r="I71" s="24">
        <v>0.25140000000000001</v>
      </c>
      <c r="J71" s="24">
        <v>15.65</v>
      </c>
      <c r="K71" s="24">
        <v>0.9042</v>
      </c>
      <c r="L71" s="21">
        <v>98.965600000000009</v>
      </c>
      <c r="N71" s="21">
        <f t="shared" si="12"/>
        <v>5.6585318534925255</v>
      </c>
      <c r="O71" s="21">
        <f t="shared" si="13"/>
        <v>2.5362348129046857</v>
      </c>
      <c r="P71" s="21">
        <f t="shared" si="14"/>
        <v>10.276298026789107</v>
      </c>
      <c r="Q71" s="21">
        <f t="shared" si="15"/>
        <v>50.886368596764932</v>
      </c>
      <c r="R71" s="21">
        <f t="shared" si="16"/>
        <v>2.1421584873935995</v>
      </c>
      <c r="S71" s="21">
        <f t="shared" si="17"/>
        <v>3.607314056601485</v>
      </c>
      <c r="T71" s="21">
        <f t="shared" si="18"/>
        <v>7.9118400737225851</v>
      </c>
      <c r="U71" s="21">
        <f t="shared" si="19"/>
        <v>0.25402766213714661</v>
      </c>
      <c r="V71" s="21">
        <f t="shared" si="20"/>
        <v>15.813575626278221</v>
      </c>
      <c r="W71" s="21">
        <f t="shared" si="21"/>
        <v>0.91365080391570408</v>
      </c>
      <c r="X71" s="21">
        <f t="shared" si="22"/>
        <v>100</v>
      </c>
      <c r="Y71" s="81"/>
    </row>
    <row r="72" spans="1:25" x14ac:dyDescent="0.35">
      <c r="B72" s="24">
        <v>4.9000000000000004</v>
      </c>
      <c r="C72" s="24">
        <v>2.72</v>
      </c>
      <c r="D72" s="24">
        <v>11.01</v>
      </c>
      <c r="E72" s="24">
        <v>50.46</v>
      </c>
      <c r="F72" s="24">
        <v>2.58</v>
      </c>
      <c r="G72" s="24">
        <v>2.87</v>
      </c>
      <c r="H72" s="24">
        <v>6.28</v>
      </c>
      <c r="I72" s="24">
        <v>0.1792</v>
      </c>
      <c r="J72" s="24">
        <v>14.8</v>
      </c>
      <c r="K72" s="24">
        <v>0.93720000000000003</v>
      </c>
      <c r="L72" s="21">
        <v>96.736400000000003</v>
      </c>
      <c r="N72" s="21">
        <f t="shared" si="12"/>
        <v>5.0653115063202687</v>
      </c>
      <c r="O72" s="21">
        <f t="shared" si="13"/>
        <v>2.8117647545288023</v>
      </c>
      <c r="P72" s="21">
        <f t="shared" si="14"/>
        <v>11.381444833589011</v>
      </c>
      <c r="Q72" s="21">
        <f t="shared" si="15"/>
        <v>52.162371144677699</v>
      </c>
      <c r="R72" s="21">
        <f t="shared" si="16"/>
        <v>2.667041568633937</v>
      </c>
      <c r="S72" s="21">
        <f t="shared" si="17"/>
        <v>2.9668253108447287</v>
      </c>
      <c r="T72" s="21">
        <f t="shared" si="18"/>
        <v>6.4918686244267931</v>
      </c>
      <c r="U72" s="21">
        <f t="shared" si="19"/>
        <v>0.18524567794542696</v>
      </c>
      <c r="V72" s="21">
        <f t="shared" si="20"/>
        <v>15.299308223171423</v>
      </c>
      <c r="W72" s="21">
        <f t="shared" si="21"/>
        <v>0.96881835586190934</v>
      </c>
      <c r="X72" s="21">
        <f t="shared" si="22"/>
        <v>100</v>
      </c>
      <c r="Y72" s="81"/>
    </row>
    <row r="73" spans="1:25" x14ac:dyDescent="0.35">
      <c r="B73" s="24">
        <v>5.86</v>
      </c>
      <c r="C73" s="24">
        <v>2.6</v>
      </c>
      <c r="D73" s="24">
        <v>9.52</v>
      </c>
      <c r="E73" s="24">
        <v>50.56</v>
      </c>
      <c r="F73" s="24">
        <v>1.79</v>
      </c>
      <c r="G73" s="24">
        <v>3.54</v>
      </c>
      <c r="H73" s="24">
        <v>6.97</v>
      </c>
      <c r="I73" s="24">
        <v>0.17929999999999999</v>
      </c>
      <c r="J73" s="24">
        <v>16.48</v>
      </c>
      <c r="K73" s="24">
        <v>0.90210000000000001</v>
      </c>
      <c r="L73" s="21">
        <v>98.401499999999999</v>
      </c>
      <c r="N73" s="21">
        <f t="shared" si="12"/>
        <v>5.955193772452656</v>
      </c>
      <c r="O73" s="21">
        <f t="shared" si="13"/>
        <v>2.6422361447742162</v>
      </c>
      <c r="P73" s="21">
        <f t="shared" si="14"/>
        <v>9.6746492685578964</v>
      </c>
      <c r="Q73" s="21">
        <f t="shared" si="15"/>
        <v>51.381330569147835</v>
      </c>
      <c r="R73" s="21">
        <f t="shared" si="16"/>
        <v>1.819077961209941</v>
      </c>
      <c r="S73" s="21">
        <f t="shared" si="17"/>
        <v>3.597506135577202</v>
      </c>
      <c r="T73" s="21">
        <f t="shared" si="18"/>
        <v>7.0832253573370325</v>
      </c>
      <c r="U73" s="21">
        <f t="shared" si="19"/>
        <v>0.18221266952231419</v>
      </c>
      <c r="V73" s="21">
        <f t="shared" si="20"/>
        <v>16.747712179184258</v>
      </c>
      <c r="W73" s="21">
        <f t="shared" si="21"/>
        <v>0.9167543177695463</v>
      </c>
      <c r="X73" s="21">
        <f t="shared" si="22"/>
        <v>100</v>
      </c>
      <c r="Y73" s="81"/>
    </row>
    <row r="74" spans="1:25" x14ac:dyDescent="0.35">
      <c r="B74" s="24">
        <v>5.23</v>
      </c>
      <c r="C74" s="24">
        <v>2.61</v>
      </c>
      <c r="D74" s="24">
        <v>9.7899999999999991</v>
      </c>
      <c r="E74" s="24">
        <v>49.46</v>
      </c>
      <c r="F74" s="24">
        <v>1.95</v>
      </c>
      <c r="G74" s="24">
        <v>3.99</v>
      </c>
      <c r="H74" s="24">
        <v>8.06</v>
      </c>
      <c r="I74" s="24">
        <v>0.19400000000000001</v>
      </c>
      <c r="J74" s="24">
        <v>16.04</v>
      </c>
      <c r="K74" s="24">
        <v>0.97160000000000002</v>
      </c>
      <c r="L74" s="21">
        <v>98.295599999999993</v>
      </c>
      <c r="N74" s="21">
        <f t="shared" si="12"/>
        <v>5.3206857682337771</v>
      </c>
      <c r="O74" s="21">
        <f t="shared" si="13"/>
        <v>2.6552561864417128</v>
      </c>
      <c r="P74" s="21">
        <f t="shared" si="14"/>
        <v>9.9597540479940108</v>
      </c>
      <c r="Q74" s="21">
        <f t="shared" si="15"/>
        <v>50.317613402837978</v>
      </c>
      <c r="R74" s="21">
        <f t="shared" si="16"/>
        <v>1.983812093318521</v>
      </c>
      <c r="S74" s="21">
        <f t="shared" si="17"/>
        <v>4.0591847447902047</v>
      </c>
      <c r="T74" s="21">
        <f t="shared" si="18"/>
        <v>8.1997566523832202</v>
      </c>
      <c r="U74" s="21">
        <f t="shared" si="19"/>
        <v>0.19736386979681697</v>
      </c>
      <c r="V74" s="21">
        <f t="shared" si="20"/>
        <v>16.318126141963628</v>
      </c>
      <c r="W74" s="21">
        <f t="shared" si="21"/>
        <v>0.98844709224014093</v>
      </c>
      <c r="X74" s="21">
        <f t="shared" si="22"/>
        <v>100</v>
      </c>
      <c r="Y74" s="81"/>
    </row>
    <row r="75" spans="1:25" x14ac:dyDescent="0.35">
      <c r="B75" s="24">
        <v>4.8499999999999996</v>
      </c>
      <c r="C75" s="24">
        <v>2.58</v>
      </c>
      <c r="D75" s="24">
        <v>9.7799999999999994</v>
      </c>
      <c r="E75" s="24">
        <v>50.26</v>
      </c>
      <c r="F75" s="24">
        <v>1.98</v>
      </c>
      <c r="G75" s="24">
        <v>3.75</v>
      </c>
      <c r="H75" s="24">
        <v>7.91</v>
      </c>
      <c r="I75" s="24">
        <v>0.182</v>
      </c>
      <c r="J75" s="24">
        <v>16.79</v>
      </c>
      <c r="K75" s="24">
        <v>0.90800000000000003</v>
      </c>
      <c r="L75" s="21">
        <v>98.990099999999998</v>
      </c>
      <c r="N75" s="21">
        <f t="shared" si="12"/>
        <v>4.8994798469745966</v>
      </c>
      <c r="O75" s="21">
        <f t="shared" si="13"/>
        <v>2.6063212381844245</v>
      </c>
      <c r="P75" s="21">
        <f t="shared" si="14"/>
        <v>9.8797758563735147</v>
      </c>
      <c r="Q75" s="21">
        <f t="shared" si="15"/>
        <v>50.772754043081072</v>
      </c>
      <c r="R75" s="21">
        <f t="shared" si="16"/>
        <v>2.0002000200020005</v>
      </c>
      <c r="S75" s="21">
        <f t="shared" si="17"/>
        <v>3.7882576136401518</v>
      </c>
      <c r="T75" s="21">
        <f t="shared" si="18"/>
        <v>7.9906980597049611</v>
      </c>
      <c r="U75" s="21">
        <f t="shared" si="19"/>
        <v>0.18385676951533536</v>
      </c>
      <c r="V75" s="21">
        <f t="shared" si="20"/>
        <v>16.961292088804839</v>
      </c>
      <c r="W75" s="21">
        <f t="shared" si="21"/>
        <v>0.91726344351606881</v>
      </c>
      <c r="X75" s="21">
        <f t="shared" si="22"/>
        <v>100</v>
      </c>
      <c r="Y75" s="81"/>
    </row>
    <row r="76" spans="1:25" x14ac:dyDescent="0.35">
      <c r="A76" s="22"/>
      <c r="B76" s="25">
        <v>5.41</v>
      </c>
      <c r="C76" s="25">
        <v>2.73</v>
      </c>
      <c r="D76" s="25">
        <v>9.09</v>
      </c>
      <c r="E76" s="25">
        <v>49.98</v>
      </c>
      <c r="F76" s="25">
        <v>1.95</v>
      </c>
      <c r="G76" s="25">
        <v>3.73</v>
      </c>
      <c r="H76" s="25">
        <v>7.77</v>
      </c>
      <c r="I76" s="25">
        <v>0.15709999999999999</v>
      </c>
      <c r="J76" s="25">
        <v>16.670000000000002</v>
      </c>
      <c r="K76" s="25">
        <v>0.89810000000000001</v>
      </c>
      <c r="L76" s="23">
        <v>98.385199999999998</v>
      </c>
      <c r="M76" s="22"/>
      <c r="N76" s="23">
        <f t="shared" si="12"/>
        <v>5.4987945341372484</v>
      </c>
      <c r="O76" s="23">
        <f t="shared" si="13"/>
        <v>2.7748075930119573</v>
      </c>
      <c r="P76" s="23">
        <f t="shared" si="14"/>
        <v>9.2391945129958568</v>
      </c>
      <c r="Q76" s="23">
        <f t="shared" si="15"/>
        <v>50.800323625911211</v>
      </c>
      <c r="R76" s="23">
        <f t="shared" si="16"/>
        <v>1.9820054235799693</v>
      </c>
      <c r="S76" s="23">
        <f t="shared" si="17"/>
        <v>3.7912206307452747</v>
      </c>
      <c r="T76" s="23">
        <f t="shared" si="18"/>
        <v>7.8975293031878779</v>
      </c>
      <c r="U76" s="23">
        <f t="shared" si="19"/>
        <v>0.1596784882279042</v>
      </c>
      <c r="V76" s="23">
        <f t="shared" si="20"/>
        <v>16.943605339014407</v>
      </c>
      <c r="W76" s="23">
        <f t="shared" si="21"/>
        <v>0.9128405491882926</v>
      </c>
      <c r="X76" s="23">
        <f t="shared" si="22"/>
        <v>100</v>
      </c>
      <c r="Y76" s="81"/>
    </row>
    <row r="77" spans="1:25" x14ac:dyDescent="0.35">
      <c r="A77" s="147" t="s">
        <v>139</v>
      </c>
      <c r="B77" s="24">
        <v>6.4</v>
      </c>
      <c r="C77" s="24">
        <v>4.53</v>
      </c>
      <c r="D77" s="24">
        <v>9.9</v>
      </c>
      <c r="E77" s="24">
        <v>50.72</v>
      </c>
      <c r="F77" s="24">
        <v>2.0699999999999998</v>
      </c>
      <c r="G77" s="24">
        <v>3.29</v>
      </c>
      <c r="H77" s="24">
        <v>5.76</v>
      </c>
      <c r="I77" s="24">
        <v>0.1173</v>
      </c>
      <c r="J77" s="24">
        <v>15.63</v>
      </c>
      <c r="K77" s="24">
        <v>0.89329999999999998</v>
      </c>
      <c r="L77" s="21">
        <v>99.310599999999994</v>
      </c>
      <c r="M77" s="20" t="s">
        <v>4</v>
      </c>
      <c r="N77" s="21">
        <f t="shared" si="12"/>
        <v>6.4444278858450161</v>
      </c>
      <c r="O77" s="21">
        <f t="shared" si="13"/>
        <v>4.5614466129496751</v>
      </c>
      <c r="P77" s="21">
        <f t="shared" si="14"/>
        <v>9.9687243859165093</v>
      </c>
      <c r="Q77" s="21">
        <f t="shared" si="15"/>
        <v>51.072090995321751</v>
      </c>
      <c r="R77" s="21">
        <f t="shared" si="16"/>
        <v>2.0843696443279969</v>
      </c>
      <c r="S77" s="21">
        <f t="shared" si="17"/>
        <v>3.3128387100672034</v>
      </c>
      <c r="T77" s="21">
        <f t="shared" si="18"/>
        <v>5.7999850972605138</v>
      </c>
      <c r="U77" s="21">
        <f t="shared" si="19"/>
        <v>0.11811427984525318</v>
      </c>
      <c r="V77" s="21">
        <f t="shared" si="20"/>
        <v>15.738501227462127</v>
      </c>
      <c r="W77" s="21">
        <f t="shared" si="21"/>
        <v>0.89950116100396138</v>
      </c>
      <c r="X77" s="21">
        <f t="shared" si="22"/>
        <v>100</v>
      </c>
      <c r="Y77" s="81"/>
    </row>
    <row r="78" spans="1:25" x14ac:dyDescent="0.35">
      <c r="A78" s="147"/>
      <c r="B78" s="24">
        <v>5.47</v>
      </c>
      <c r="C78" s="24">
        <v>2.71</v>
      </c>
      <c r="D78" s="24">
        <v>10.45</v>
      </c>
      <c r="E78" s="24">
        <v>50.67</v>
      </c>
      <c r="F78" s="24">
        <v>2</v>
      </c>
      <c r="G78" s="24">
        <v>3.35</v>
      </c>
      <c r="H78" s="24">
        <v>6.89</v>
      </c>
      <c r="I78" s="24">
        <v>0.2384</v>
      </c>
      <c r="J78" s="24">
        <v>15.19</v>
      </c>
      <c r="K78" s="24">
        <v>1.0486</v>
      </c>
      <c r="L78" s="21">
        <v>98.016999999999982</v>
      </c>
      <c r="N78" s="21">
        <f t="shared" si="12"/>
        <v>5.5806645785935105</v>
      </c>
      <c r="O78" s="21">
        <f t="shared" si="13"/>
        <v>2.7648265096870959</v>
      </c>
      <c r="P78" s="21">
        <f t="shared" si="14"/>
        <v>10.661415876837694</v>
      </c>
      <c r="Q78" s="21">
        <f t="shared" si="15"/>
        <v>51.695114112857986</v>
      </c>
      <c r="R78" s="21">
        <f t="shared" si="16"/>
        <v>2.0404623687727641</v>
      </c>
      <c r="S78" s="21">
        <f t="shared" si="17"/>
        <v>3.4177744676943802</v>
      </c>
      <c r="T78" s="21">
        <f t="shared" si="18"/>
        <v>7.0293928604221723</v>
      </c>
      <c r="U78" s="21">
        <f t="shared" si="19"/>
        <v>0.24322311435771349</v>
      </c>
      <c r="V78" s="21">
        <f t="shared" si="20"/>
        <v>15.497311690829143</v>
      </c>
      <c r="W78" s="21">
        <f t="shared" si="21"/>
        <v>1.0698144199475603</v>
      </c>
      <c r="X78" s="21">
        <f t="shared" si="22"/>
        <v>100</v>
      </c>
      <c r="Y78" s="81"/>
    </row>
    <row r="79" spans="1:25" x14ac:dyDescent="0.35">
      <c r="B79" s="24">
        <v>5.34</v>
      </c>
      <c r="C79" s="24">
        <v>2.82</v>
      </c>
      <c r="D79" s="24">
        <v>10.119999999999999</v>
      </c>
      <c r="E79" s="24">
        <v>51.24</v>
      </c>
      <c r="F79" s="24">
        <v>2.06</v>
      </c>
      <c r="G79" s="24">
        <v>3.37</v>
      </c>
      <c r="H79" s="24">
        <v>6.87</v>
      </c>
      <c r="I79" s="24">
        <v>0.24349999999999999</v>
      </c>
      <c r="J79" s="24">
        <v>15.13</v>
      </c>
      <c r="K79" s="24">
        <v>0.95589999999999997</v>
      </c>
      <c r="L79" s="21">
        <v>98.149400000000014</v>
      </c>
      <c r="N79" s="21">
        <f t="shared" si="12"/>
        <v>5.4406853225796583</v>
      </c>
      <c r="O79" s="21">
        <f t="shared" si="13"/>
        <v>2.8731709006881339</v>
      </c>
      <c r="P79" s="21">
        <f t="shared" si="14"/>
        <v>10.310811884738976</v>
      </c>
      <c r="Q79" s="21">
        <f t="shared" si="15"/>
        <v>52.206126578460996</v>
      </c>
      <c r="R79" s="21">
        <f t="shared" si="16"/>
        <v>2.0988411544033889</v>
      </c>
      <c r="S79" s="21">
        <f t="shared" si="17"/>
        <v>3.4335411118152526</v>
      </c>
      <c r="T79" s="21">
        <f t="shared" si="18"/>
        <v>6.9995333644423701</v>
      </c>
      <c r="U79" s="21">
        <f t="shared" si="19"/>
        <v>0.24809117528991512</v>
      </c>
      <c r="V79" s="21">
        <f t="shared" si="20"/>
        <v>15.415275080642365</v>
      </c>
      <c r="W79" s="21">
        <f t="shared" si="21"/>
        <v>0.97392342693893175</v>
      </c>
      <c r="X79" s="21">
        <f t="shared" si="22"/>
        <v>100</v>
      </c>
      <c r="Y79" s="81"/>
    </row>
    <row r="80" spans="1:25" x14ac:dyDescent="0.35">
      <c r="B80" s="24">
        <v>5.83</v>
      </c>
      <c r="C80" s="24">
        <v>2.82</v>
      </c>
      <c r="D80" s="24">
        <v>9.41</v>
      </c>
      <c r="E80" s="24">
        <v>51.09</v>
      </c>
      <c r="F80" s="24">
        <v>1.92</v>
      </c>
      <c r="G80" s="24">
        <v>3.17</v>
      </c>
      <c r="H80" s="24">
        <v>6.76</v>
      </c>
      <c r="I80" s="24">
        <v>0.2155</v>
      </c>
      <c r="J80" s="24">
        <v>15.31</v>
      </c>
      <c r="K80" s="24">
        <v>1.0591999999999999</v>
      </c>
      <c r="L80" s="21">
        <v>97.584700000000026</v>
      </c>
      <c r="N80" s="21">
        <f t="shared" si="12"/>
        <v>5.974297200278321</v>
      </c>
      <c r="O80" s="21">
        <f t="shared" si="13"/>
        <v>2.889797273548004</v>
      </c>
      <c r="P80" s="21">
        <f t="shared" si="14"/>
        <v>9.6429050865555741</v>
      </c>
      <c r="Q80" s="21">
        <f t="shared" si="15"/>
        <v>52.354518689917576</v>
      </c>
      <c r="R80" s="21">
        <f t="shared" si="16"/>
        <v>1.9675215479475772</v>
      </c>
      <c r="S80" s="21">
        <f t="shared" si="17"/>
        <v>3.2484600557259475</v>
      </c>
      <c r="T80" s="21">
        <f t="shared" si="18"/>
        <v>6.9273154500654286</v>
      </c>
      <c r="U80" s="21">
        <f t="shared" si="19"/>
        <v>0.2208337987409911</v>
      </c>
      <c r="V80" s="21">
        <f t="shared" si="20"/>
        <v>15.688934843269484</v>
      </c>
      <c r="W80" s="21">
        <f t="shared" si="21"/>
        <v>1.08541605395108</v>
      </c>
      <c r="X80" s="21">
        <f t="shared" si="22"/>
        <v>100</v>
      </c>
      <c r="Y80" s="81"/>
    </row>
    <row r="81" spans="1:25" x14ac:dyDescent="0.35">
      <c r="B81" s="24">
        <v>5.37</v>
      </c>
      <c r="C81" s="24">
        <v>2.02</v>
      </c>
      <c r="D81" s="24">
        <v>8.93</v>
      </c>
      <c r="E81" s="24">
        <v>50.54</v>
      </c>
      <c r="F81" s="24">
        <v>1.6633</v>
      </c>
      <c r="G81" s="24">
        <v>2.67</v>
      </c>
      <c r="H81" s="24">
        <v>8.2799999999999994</v>
      </c>
      <c r="I81" s="24">
        <v>0.1759</v>
      </c>
      <c r="J81" s="24">
        <v>17.82</v>
      </c>
      <c r="K81" s="24">
        <v>0.65339999999999998</v>
      </c>
      <c r="L81" s="21">
        <v>98.122600000000006</v>
      </c>
      <c r="N81" s="21">
        <f t="shared" si="12"/>
        <v>5.4727453206498806</v>
      </c>
      <c r="O81" s="21">
        <f t="shared" si="13"/>
        <v>2.0586490777863609</v>
      </c>
      <c r="P81" s="21">
        <f t="shared" si="14"/>
        <v>9.1008595369466363</v>
      </c>
      <c r="Q81" s="21">
        <f t="shared" si="15"/>
        <v>51.506992272932017</v>
      </c>
      <c r="R81" s="21">
        <f t="shared" si="16"/>
        <v>1.6951242629119081</v>
      </c>
      <c r="S81" s="21">
        <f t="shared" si="17"/>
        <v>2.7210856622225661</v>
      </c>
      <c r="T81" s="21">
        <f t="shared" si="18"/>
        <v>8.4384229525104306</v>
      </c>
      <c r="U81" s="21">
        <f t="shared" si="19"/>
        <v>0.17926553108050539</v>
      </c>
      <c r="V81" s="21">
        <f t="shared" si="20"/>
        <v>18.160953745620272</v>
      </c>
      <c r="W81" s="21">
        <f t="shared" si="21"/>
        <v>0.6659016373394101</v>
      </c>
      <c r="X81" s="21">
        <f t="shared" si="22"/>
        <v>100</v>
      </c>
      <c r="Y81" s="81"/>
    </row>
    <row r="82" spans="1:25" x14ac:dyDescent="0.35">
      <c r="B82" s="24">
        <v>5.35</v>
      </c>
      <c r="C82" s="24">
        <v>2.08</v>
      </c>
      <c r="D82" s="24">
        <v>9.74</v>
      </c>
      <c r="E82" s="24">
        <v>51.55</v>
      </c>
      <c r="F82" s="24">
        <v>1.8</v>
      </c>
      <c r="G82" s="24">
        <v>3</v>
      </c>
      <c r="H82" s="24">
        <v>8.0500000000000007</v>
      </c>
      <c r="I82" s="24">
        <v>0.1454</v>
      </c>
      <c r="J82" s="24">
        <v>17.14</v>
      </c>
      <c r="K82" s="24">
        <v>0.67030000000000001</v>
      </c>
      <c r="L82" s="21">
        <v>99.525699999999986</v>
      </c>
      <c r="N82" s="21">
        <f t="shared" si="12"/>
        <v>5.3754959774209077</v>
      </c>
      <c r="O82" s="21">
        <f t="shared" si="13"/>
        <v>2.0899124547729886</v>
      </c>
      <c r="P82" s="21">
        <f t="shared" si="14"/>
        <v>9.7864169757158219</v>
      </c>
      <c r="Q82" s="21">
        <f t="shared" si="15"/>
        <v>51.795666847859401</v>
      </c>
      <c r="R82" s="21">
        <f t="shared" si="16"/>
        <v>1.8085780858612404</v>
      </c>
      <c r="S82" s="21">
        <f t="shared" si="17"/>
        <v>3.0142968097687337</v>
      </c>
      <c r="T82" s="21">
        <f t="shared" si="18"/>
        <v>8.0883631062127694</v>
      </c>
      <c r="U82" s="21">
        <f t="shared" si="19"/>
        <v>0.14609291871345795</v>
      </c>
      <c r="V82" s="21">
        <f t="shared" si="20"/>
        <v>17.221682439812032</v>
      </c>
      <c r="W82" s="21">
        <f t="shared" si="21"/>
        <v>0.67349438386266069</v>
      </c>
      <c r="X82" s="21">
        <f t="shared" si="22"/>
        <v>100</v>
      </c>
      <c r="Y82" s="81"/>
    </row>
    <row r="83" spans="1:25" x14ac:dyDescent="0.35">
      <c r="B83" s="24">
        <v>5.88</v>
      </c>
      <c r="C83" s="24">
        <v>2.57</v>
      </c>
      <c r="D83" s="24">
        <v>10.039999999999999</v>
      </c>
      <c r="E83" s="24">
        <v>50.71</v>
      </c>
      <c r="F83" s="24">
        <v>1.92</v>
      </c>
      <c r="G83" s="24">
        <v>3.55</v>
      </c>
      <c r="H83" s="24">
        <v>7.32</v>
      </c>
      <c r="I83" s="24">
        <v>0.23860000000000001</v>
      </c>
      <c r="J83" s="24">
        <v>15.99</v>
      </c>
      <c r="K83" s="24">
        <v>0.91239999999999999</v>
      </c>
      <c r="L83" s="21">
        <v>99.131000000000014</v>
      </c>
      <c r="N83" s="21">
        <f t="shared" si="12"/>
        <v>5.9315451271549762</v>
      </c>
      <c r="O83" s="21">
        <f t="shared" si="13"/>
        <v>2.5925290776850827</v>
      </c>
      <c r="P83" s="21">
        <f t="shared" si="14"/>
        <v>10.128012427999311</v>
      </c>
      <c r="Q83" s="21">
        <f t="shared" si="15"/>
        <v>51.154532890821223</v>
      </c>
      <c r="R83" s="21">
        <f t="shared" si="16"/>
        <v>1.9368310619281552</v>
      </c>
      <c r="S83" s="21">
        <f t="shared" si="17"/>
        <v>3.5811199322109117</v>
      </c>
      <c r="T83" s="21">
        <f t="shared" si="18"/>
        <v>7.3841684236010927</v>
      </c>
      <c r="U83" s="21">
        <f t="shared" si="19"/>
        <v>0.24069161009169682</v>
      </c>
      <c r="V83" s="21">
        <f t="shared" si="20"/>
        <v>16.130171187620419</v>
      </c>
      <c r="W83" s="21">
        <f t="shared" si="21"/>
        <v>0.92039826088710885</v>
      </c>
      <c r="X83" s="21">
        <f t="shared" si="22"/>
        <v>100</v>
      </c>
      <c r="Y83" s="81"/>
    </row>
    <row r="84" spans="1:25" x14ac:dyDescent="0.35">
      <c r="B84" s="24">
        <v>6.18</v>
      </c>
      <c r="C84" s="24">
        <v>3.56</v>
      </c>
      <c r="D84" s="24">
        <v>10.49</v>
      </c>
      <c r="E84" s="24">
        <v>52.32</v>
      </c>
      <c r="F84" s="24">
        <v>1.96</v>
      </c>
      <c r="G84" s="24">
        <v>2.4500000000000002</v>
      </c>
      <c r="H84" s="24">
        <v>5.28</v>
      </c>
      <c r="I84" s="24">
        <v>0.315</v>
      </c>
      <c r="J84" s="24">
        <v>16.2</v>
      </c>
      <c r="K84" s="24">
        <v>0.95779999999999998</v>
      </c>
      <c r="L84" s="21">
        <v>99.712800000000001</v>
      </c>
      <c r="N84" s="21">
        <f t="shared" si="12"/>
        <v>6.1978000818350294</v>
      </c>
      <c r="O84" s="21">
        <f t="shared" si="13"/>
        <v>3.5702537688240623</v>
      </c>
      <c r="P84" s="21">
        <f t="shared" si="14"/>
        <v>10.520214054765285</v>
      </c>
      <c r="Q84" s="21">
        <f t="shared" si="15"/>
        <v>52.470695838448023</v>
      </c>
      <c r="R84" s="21">
        <f t="shared" si="16"/>
        <v>1.9656453333975175</v>
      </c>
      <c r="S84" s="21">
        <f t="shared" si="17"/>
        <v>2.4570566667468969</v>
      </c>
      <c r="T84" s="21">
        <f t="shared" si="18"/>
        <v>5.2952078369075988</v>
      </c>
      <c r="U84" s="21">
        <f t="shared" si="19"/>
        <v>0.31590728572460103</v>
      </c>
      <c r="V84" s="21">
        <f t="shared" si="20"/>
        <v>16.246660408693767</v>
      </c>
      <c r="W84" s="21">
        <f t="shared" si="21"/>
        <v>0.96055872465721559</v>
      </c>
      <c r="X84" s="21">
        <f t="shared" si="22"/>
        <v>100</v>
      </c>
    </row>
    <row r="85" spans="1:25" x14ac:dyDescent="0.35">
      <c r="B85" s="24">
        <v>5.92</v>
      </c>
      <c r="C85" s="24">
        <v>3.27</v>
      </c>
      <c r="D85" s="24">
        <v>8.51</v>
      </c>
      <c r="E85" s="24">
        <v>53.67</v>
      </c>
      <c r="F85" s="24">
        <v>2.12</v>
      </c>
      <c r="G85" s="24">
        <v>2.5299999999999998</v>
      </c>
      <c r="H85" s="24">
        <v>5.93</v>
      </c>
      <c r="I85" s="24">
        <v>0.21010000000000001</v>
      </c>
      <c r="J85" s="24">
        <v>15.97</v>
      </c>
      <c r="K85" s="24">
        <v>1.0441</v>
      </c>
      <c r="L85" s="21">
        <v>99.174200000000013</v>
      </c>
      <c r="N85" s="21">
        <f t="shared" si="12"/>
        <v>5.9692944334312745</v>
      </c>
      <c r="O85" s="21">
        <f t="shared" si="13"/>
        <v>3.2972285130608561</v>
      </c>
      <c r="P85" s="21">
        <f t="shared" si="14"/>
        <v>8.5808607480574572</v>
      </c>
      <c r="Q85" s="21">
        <f t="shared" si="15"/>
        <v>54.116897338219005</v>
      </c>
      <c r="R85" s="21">
        <f t="shared" si="16"/>
        <v>2.1376527362963351</v>
      </c>
      <c r="S85" s="21">
        <f t="shared" si="17"/>
        <v>2.5510667088819465</v>
      </c>
      <c r="T85" s="21">
        <f t="shared" si="18"/>
        <v>5.9793777010553137</v>
      </c>
      <c r="U85" s="21">
        <f t="shared" si="19"/>
        <v>0.21184945278106601</v>
      </c>
      <c r="V85" s="21">
        <f t="shared" si="20"/>
        <v>16.102978395590785</v>
      </c>
      <c r="W85" s="21">
        <f t="shared" si="21"/>
        <v>1.052793972625945</v>
      </c>
      <c r="X85" s="21">
        <f t="shared" si="22"/>
        <v>100</v>
      </c>
    </row>
    <row r="86" spans="1:25" x14ac:dyDescent="0.35">
      <c r="A86" s="22"/>
      <c r="B86" s="25">
        <v>5.01</v>
      </c>
      <c r="C86" s="25">
        <v>2.57</v>
      </c>
      <c r="D86" s="25">
        <v>11.2</v>
      </c>
      <c r="E86" s="25">
        <v>49.99</v>
      </c>
      <c r="F86" s="25">
        <v>2.0699999999999998</v>
      </c>
      <c r="G86" s="25">
        <v>3.44</v>
      </c>
      <c r="H86" s="25">
        <v>8.2799999999999994</v>
      </c>
      <c r="I86" s="25">
        <v>0.14510000000000001</v>
      </c>
      <c r="J86" s="25">
        <v>16.32</v>
      </c>
      <c r="K86" s="25">
        <v>0.8518</v>
      </c>
      <c r="L86" s="23">
        <v>99.876900000000006</v>
      </c>
      <c r="M86" s="22"/>
      <c r="N86" s="23">
        <f t="shared" si="12"/>
        <v>5.0161749113158294</v>
      </c>
      <c r="O86" s="23">
        <f t="shared" si="13"/>
        <v>2.5731675692777807</v>
      </c>
      <c r="P86" s="23">
        <f t="shared" si="14"/>
        <v>11.213804192961534</v>
      </c>
      <c r="Q86" s="23">
        <f t="shared" si="15"/>
        <v>50.05161353626314</v>
      </c>
      <c r="R86" s="23">
        <f t="shared" si="16"/>
        <v>2.0725513106634263</v>
      </c>
      <c r="S86" s="23">
        <f t="shared" si="17"/>
        <v>3.4442398592667574</v>
      </c>
      <c r="T86" s="23">
        <f t="shared" si="18"/>
        <v>8.2902052426537054</v>
      </c>
      <c r="U86" s="23">
        <f t="shared" si="19"/>
        <v>0.14527883824988561</v>
      </c>
      <c r="V86" s="23">
        <f t="shared" si="20"/>
        <v>16.340114681172523</v>
      </c>
      <c r="W86" s="23">
        <f t="shared" si="21"/>
        <v>0.85284985817541381</v>
      </c>
      <c r="X86" s="23">
        <f t="shared" si="22"/>
        <v>100</v>
      </c>
    </row>
    <row r="87" spans="1:25" x14ac:dyDescent="0.35">
      <c r="A87" s="147" t="s">
        <v>143</v>
      </c>
      <c r="B87" s="24">
        <v>5.85</v>
      </c>
      <c r="C87" s="24">
        <v>2.83</v>
      </c>
      <c r="D87" s="24">
        <v>10.4</v>
      </c>
      <c r="E87" s="24">
        <v>52.22</v>
      </c>
      <c r="F87" s="24">
        <v>2.08</v>
      </c>
      <c r="G87" s="24">
        <v>3.1</v>
      </c>
      <c r="H87" s="24">
        <v>6.89</v>
      </c>
      <c r="I87" s="24">
        <v>0.23799999999999999</v>
      </c>
      <c r="J87" s="24">
        <v>16.059999999999999</v>
      </c>
      <c r="K87" s="24">
        <v>1.1252</v>
      </c>
      <c r="L87" s="21">
        <v>100.7932</v>
      </c>
      <c r="M87" s="20" t="s">
        <v>5</v>
      </c>
      <c r="N87" s="21">
        <f t="shared" si="12"/>
        <v>5.803962965755626</v>
      </c>
      <c r="O87" s="21">
        <f t="shared" si="13"/>
        <v>2.8077290928356278</v>
      </c>
      <c r="P87" s="21">
        <f t="shared" si="14"/>
        <v>10.31815638356556</v>
      </c>
      <c r="Q87" s="21">
        <f t="shared" si="15"/>
        <v>51.809050610557058</v>
      </c>
      <c r="R87" s="21">
        <f t="shared" si="16"/>
        <v>2.0636312767131115</v>
      </c>
      <c r="S87" s="21">
        <f t="shared" si="17"/>
        <v>3.0756043066397338</v>
      </c>
      <c r="T87" s="21">
        <f t="shared" si="18"/>
        <v>6.835778604112182</v>
      </c>
      <c r="U87" s="21">
        <f t="shared" si="19"/>
        <v>0.23612704031621179</v>
      </c>
      <c r="V87" s="21">
        <f t="shared" si="20"/>
        <v>15.933614569236813</v>
      </c>
      <c r="W87" s="21">
        <f t="shared" si="21"/>
        <v>1.1163451502680737</v>
      </c>
      <c r="X87" s="21">
        <f t="shared" si="22"/>
        <v>100</v>
      </c>
    </row>
    <row r="88" spans="1:25" x14ac:dyDescent="0.35">
      <c r="A88" s="147"/>
      <c r="B88" s="24">
        <v>5.58</v>
      </c>
      <c r="C88" s="24">
        <v>2.87</v>
      </c>
      <c r="D88" s="24">
        <v>11.18</v>
      </c>
      <c r="E88" s="24">
        <v>50.27</v>
      </c>
      <c r="F88" s="24">
        <v>2.14</v>
      </c>
      <c r="G88" s="24">
        <v>3.86</v>
      </c>
      <c r="H88" s="24">
        <v>7.77</v>
      </c>
      <c r="I88" s="24">
        <v>0.23</v>
      </c>
      <c r="J88" s="24">
        <v>15.22</v>
      </c>
      <c r="K88" s="24">
        <v>0.91790000000000005</v>
      </c>
      <c r="L88" s="21">
        <v>100.03790000000001</v>
      </c>
      <c r="N88" s="21">
        <f t="shared" si="12"/>
        <v>5.5778859812131198</v>
      </c>
      <c r="O88" s="21">
        <f t="shared" si="13"/>
        <v>2.8689126820934865</v>
      </c>
      <c r="P88" s="21">
        <f t="shared" si="14"/>
        <v>11.17576438529797</v>
      </c>
      <c r="Q88" s="21">
        <f t="shared" si="15"/>
        <v>50.250954888097411</v>
      </c>
      <c r="R88" s="21">
        <f t="shared" si="16"/>
        <v>2.1391892472752825</v>
      </c>
      <c r="S88" s="21">
        <f t="shared" si="17"/>
        <v>3.8585376142442005</v>
      </c>
      <c r="T88" s="21">
        <f t="shared" si="18"/>
        <v>7.7670562856677314</v>
      </c>
      <c r="U88" s="21">
        <f t="shared" si="19"/>
        <v>0.22991286302491357</v>
      </c>
      <c r="V88" s="21">
        <f t="shared" si="20"/>
        <v>15.214233805387758</v>
      </c>
      <c r="W88" s="21">
        <f t="shared" si="21"/>
        <v>0.91755224769812238</v>
      </c>
      <c r="X88" s="21">
        <f t="shared" si="22"/>
        <v>100</v>
      </c>
    </row>
    <row r="89" spans="1:25" x14ac:dyDescent="0.35">
      <c r="B89" s="24">
        <v>4.67</v>
      </c>
      <c r="C89" s="24">
        <v>2.95</v>
      </c>
      <c r="D89" s="24">
        <v>10.54</v>
      </c>
      <c r="E89" s="24">
        <v>50.76</v>
      </c>
      <c r="F89" s="24">
        <v>2.0499999999999998</v>
      </c>
      <c r="G89" s="24">
        <v>3.05</v>
      </c>
      <c r="H89" s="24">
        <v>7.42</v>
      </c>
      <c r="I89" s="24">
        <v>0.21490000000000001</v>
      </c>
      <c r="J89" s="24">
        <v>16.38</v>
      </c>
      <c r="K89" s="24">
        <v>0.88759999999999994</v>
      </c>
      <c r="L89" s="21">
        <v>98.922499999999999</v>
      </c>
      <c r="N89" s="21">
        <f t="shared" si="12"/>
        <v>4.7208673456493715</v>
      </c>
      <c r="O89" s="21">
        <f t="shared" si="13"/>
        <v>2.9821324774444644</v>
      </c>
      <c r="P89" s="21">
        <f t="shared" si="14"/>
        <v>10.654805529581237</v>
      </c>
      <c r="Q89" s="21">
        <f t="shared" si="15"/>
        <v>51.312896459349489</v>
      </c>
      <c r="R89" s="21">
        <f t="shared" si="16"/>
        <v>2.0723293487325938</v>
      </c>
      <c r="S89" s="21">
        <f t="shared" si="17"/>
        <v>3.0832217139680052</v>
      </c>
      <c r="T89" s="21">
        <f t="shared" si="18"/>
        <v>7.5008213500467535</v>
      </c>
      <c r="U89" s="21">
        <f t="shared" si="19"/>
        <v>0.21724076928908995</v>
      </c>
      <c r="V89" s="21">
        <f t="shared" si="20"/>
        <v>16.55841694255604</v>
      </c>
      <c r="W89" s="21">
        <f t="shared" si="21"/>
        <v>0.89726806338295118</v>
      </c>
      <c r="X89" s="21">
        <f t="shared" si="22"/>
        <v>100</v>
      </c>
    </row>
    <row r="90" spans="1:25" x14ac:dyDescent="0.35">
      <c r="B90" s="24">
        <v>5.58</v>
      </c>
      <c r="C90" s="24">
        <v>3</v>
      </c>
      <c r="D90" s="24">
        <v>10.33</v>
      </c>
      <c r="E90" s="24">
        <v>51.91</v>
      </c>
      <c r="F90" s="24">
        <v>2.0499999999999998</v>
      </c>
      <c r="G90" s="24">
        <v>3.15</v>
      </c>
      <c r="H90" s="24">
        <v>6.64</v>
      </c>
      <c r="I90" s="24">
        <v>0.17979999999999999</v>
      </c>
      <c r="J90" s="24">
        <v>15.48</v>
      </c>
      <c r="K90" s="24">
        <v>1.0678000000000001</v>
      </c>
      <c r="L90" s="21">
        <v>99.387600000000006</v>
      </c>
      <c r="N90" s="21">
        <f t="shared" si="12"/>
        <v>5.6143824782970908</v>
      </c>
      <c r="O90" s="21">
        <f t="shared" si="13"/>
        <v>3.0184852033855329</v>
      </c>
      <c r="P90" s="21">
        <f t="shared" si="14"/>
        <v>10.393650716990852</v>
      </c>
      <c r="Q90" s="21">
        <f t="shared" si="15"/>
        <v>52.229855635914333</v>
      </c>
      <c r="R90" s="21">
        <f t="shared" si="16"/>
        <v>2.0626315556467807</v>
      </c>
      <c r="S90" s="21">
        <f t="shared" si="17"/>
        <v>3.1694094635548091</v>
      </c>
      <c r="T90" s="21">
        <f t="shared" si="18"/>
        <v>6.680913916826646</v>
      </c>
      <c r="U90" s="21">
        <f t="shared" si="19"/>
        <v>0.1809078798562396</v>
      </c>
      <c r="V90" s="21">
        <f t="shared" si="20"/>
        <v>15.575383649469348</v>
      </c>
      <c r="W90" s="21">
        <f t="shared" si="21"/>
        <v>1.0743795000583574</v>
      </c>
      <c r="X90" s="21">
        <f t="shared" si="22"/>
        <v>100</v>
      </c>
    </row>
    <row r="91" spans="1:25" x14ac:dyDescent="0.35">
      <c r="B91" s="24">
        <v>6.41</v>
      </c>
      <c r="C91" s="24">
        <v>4.4000000000000004</v>
      </c>
      <c r="D91" s="24">
        <v>10.27</v>
      </c>
      <c r="E91" s="24">
        <v>51.46</v>
      </c>
      <c r="F91" s="24">
        <v>1.99</v>
      </c>
      <c r="G91" s="24">
        <v>2.67</v>
      </c>
      <c r="H91" s="24">
        <v>5.35</v>
      </c>
      <c r="I91" s="24">
        <v>0.25690000000000002</v>
      </c>
      <c r="J91" s="24">
        <v>16.47</v>
      </c>
      <c r="K91" s="24">
        <v>0.80449999999999999</v>
      </c>
      <c r="L91" s="21">
        <v>100.08139999999999</v>
      </c>
      <c r="N91" s="21">
        <f t="shared" si="12"/>
        <v>6.4047865037859193</v>
      </c>
      <c r="O91" s="21">
        <f t="shared" si="13"/>
        <v>4.3964213130511771</v>
      </c>
      <c r="P91" s="21">
        <f t="shared" si="14"/>
        <v>10.26164701932627</v>
      </c>
      <c r="Q91" s="21">
        <f t="shared" si="15"/>
        <v>51.418145629457626</v>
      </c>
      <c r="R91" s="21">
        <f t="shared" si="16"/>
        <v>1.9883814574936005</v>
      </c>
      <c r="S91" s="21">
        <f t="shared" si="17"/>
        <v>2.6678283876924187</v>
      </c>
      <c r="T91" s="21">
        <f t="shared" si="18"/>
        <v>5.3456486420054077</v>
      </c>
      <c r="U91" s="21">
        <f t="shared" si="19"/>
        <v>0.25669105348246535</v>
      </c>
      <c r="V91" s="21">
        <f t="shared" si="20"/>
        <v>16.4566043240802</v>
      </c>
      <c r="W91" s="21">
        <f t="shared" si="21"/>
        <v>0.80384566962492543</v>
      </c>
      <c r="X91" s="21">
        <f t="shared" si="22"/>
        <v>100</v>
      </c>
    </row>
    <row r="92" spans="1:25" x14ac:dyDescent="0.35">
      <c r="B92" s="24">
        <v>5.51</v>
      </c>
      <c r="C92" s="24">
        <v>3.04</v>
      </c>
      <c r="D92" s="24">
        <v>9.6</v>
      </c>
      <c r="E92" s="24">
        <v>51.44</v>
      </c>
      <c r="F92" s="24">
        <v>2.0299999999999998</v>
      </c>
      <c r="G92" s="24">
        <v>3.61</v>
      </c>
      <c r="H92" s="24">
        <v>7.3</v>
      </c>
      <c r="I92" s="24">
        <v>0.29959999999999998</v>
      </c>
      <c r="J92" s="24">
        <v>14.68</v>
      </c>
      <c r="K92" s="24">
        <v>1.113</v>
      </c>
      <c r="L92" s="21">
        <v>98.622600000000006</v>
      </c>
      <c r="N92" s="21">
        <f t="shared" si="12"/>
        <v>5.5869547142338565</v>
      </c>
      <c r="O92" s="21">
        <f t="shared" si="13"/>
        <v>3.0824577733704039</v>
      </c>
      <c r="P92" s="21">
        <f t="shared" si="14"/>
        <v>9.7340771790644318</v>
      </c>
      <c r="Q92" s="21">
        <f t="shared" si="15"/>
        <v>52.158430217820253</v>
      </c>
      <c r="R92" s="21">
        <f t="shared" si="16"/>
        <v>2.058351736823</v>
      </c>
      <c r="S92" s="21">
        <f t="shared" si="17"/>
        <v>3.6604186058773545</v>
      </c>
      <c r="T92" s="21">
        <f t="shared" si="18"/>
        <v>7.4019545215802456</v>
      </c>
      <c r="U92" s="21">
        <f t="shared" si="19"/>
        <v>0.30378432529663579</v>
      </c>
      <c r="V92" s="21">
        <f t="shared" si="20"/>
        <v>14.885026352986028</v>
      </c>
      <c r="W92" s="21">
        <f t="shared" si="21"/>
        <v>1.1285445729477828</v>
      </c>
      <c r="X92" s="21">
        <f t="shared" si="22"/>
        <v>100</v>
      </c>
    </row>
    <row r="93" spans="1:25" x14ac:dyDescent="0.35">
      <c r="A93" s="22"/>
      <c r="B93" s="25">
        <v>4.92</v>
      </c>
      <c r="C93" s="25">
        <v>2.88</v>
      </c>
      <c r="D93" s="25">
        <v>10.35</v>
      </c>
      <c r="E93" s="25">
        <v>51.73</v>
      </c>
      <c r="F93" s="25">
        <v>2.0499999999999998</v>
      </c>
      <c r="G93" s="25">
        <v>2.96</v>
      </c>
      <c r="H93" s="25">
        <v>7.38</v>
      </c>
      <c r="I93" s="25">
        <v>0.29339999999999999</v>
      </c>
      <c r="J93" s="25">
        <v>16.420000000000002</v>
      </c>
      <c r="K93" s="25">
        <v>1.0112000000000001</v>
      </c>
      <c r="L93" s="23">
        <v>99.994599999999991</v>
      </c>
      <c r="M93" s="22"/>
      <c r="N93" s="23">
        <f t="shared" si="12"/>
        <v>4.9202656943474947</v>
      </c>
      <c r="O93" s="23">
        <f t="shared" si="13"/>
        <v>2.8801555283985336</v>
      </c>
      <c r="P93" s="23">
        <f t="shared" si="14"/>
        <v>10.350558930182229</v>
      </c>
      <c r="Q93" s="23">
        <f t="shared" si="15"/>
        <v>51.732793570852834</v>
      </c>
      <c r="R93" s="23">
        <f t="shared" si="16"/>
        <v>2.0501107059781232</v>
      </c>
      <c r="S93" s="23">
        <f t="shared" si="17"/>
        <v>2.9601598486318261</v>
      </c>
      <c r="T93" s="23">
        <f t="shared" si="18"/>
        <v>7.3803985415212425</v>
      </c>
      <c r="U93" s="23">
        <f t="shared" si="19"/>
        <v>0.29341584445560065</v>
      </c>
      <c r="V93" s="23">
        <f t="shared" si="20"/>
        <v>16.420886727883307</v>
      </c>
      <c r="W93" s="23">
        <f t="shared" si="21"/>
        <v>1.0112546077488187</v>
      </c>
      <c r="X93" s="23">
        <f t="shared" si="22"/>
        <v>100</v>
      </c>
    </row>
    <row r="94" spans="1:25" x14ac:dyDescent="0.35">
      <c r="A94" s="147" t="s">
        <v>144</v>
      </c>
      <c r="B94" s="24">
        <v>5.04</v>
      </c>
      <c r="C94" s="24">
        <v>3.77</v>
      </c>
      <c r="D94" s="24">
        <v>10</v>
      </c>
      <c r="E94" s="24">
        <v>50.75</v>
      </c>
      <c r="F94" s="24">
        <v>2.06</v>
      </c>
      <c r="G94" s="24">
        <v>3.4</v>
      </c>
      <c r="H94" s="24">
        <v>6.95</v>
      </c>
      <c r="I94" s="24">
        <v>0.20369999999999999</v>
      </c>
      <c r="J94" s="24">
        <v>15.98</v>
      </c>
      <c r="K94" s="24">
        <v>1.1576</v>
      </c>
      <c r="L94" s="21">
        <v>99.311300000000017</v>
      </c>
      <c r="M94" s="20" t="s">
        <v>9</v>
      </c>
      <c r="N94" s="21">
        <f t="shared" si="12"/>
        <v>5.0749511888375229</v>
      </c>
      <c r="O94" s="21">
        <f t="shared" si="13"/>
        <v>3.7961440440312426</v>
      </c>
      <c r="P94" s="21">
        <f t="shared" si="14"/>
        <v>10.069347596899847</v>
      </c>
      <c r="Q94" s="21">
        <f t="shared" si="15"/>
        <v>51.10193905426673</v>
      </c>
      <c r="R94" s="21">
        <f t="shared" si="16"/>
        <v>2.0742856049613687</v>
      </c>
      <c r="S94" s="21">
        <f t="shared" si="17"/>
        <v>3.4235781829459482</v>
      </c>
      <c r="T94" s="21">
        <f t="shared" si="18"/>
        <v>6.9981965798453949</v>
      </c>
      <c r="U94" s="21">
        <f t="shared" si="19"/>
        <v>0.20511261054884988</v>
      </c>
      <c r="V94" s="21">
        <f t="shared" si="20"/>
        <v>16.090817459845958</v>
      </c>
      <c r="W94" s="21">
        <f t="shared" si="21"/>
        <v>1.1656276778171264</v>
      </c>
      <c r="X94" s="21">
        <f t="shared" si="22"/>
        <v>100</v>
      </c>
    </row>
    <row r="95" spans="1:25" x14ac:dyDescent="0.35">
      <c r="A95" s="147"/>
      <c r="B95" s="24">
        <v>5.69</v>
      </c>
      <c r="C95" s="24">
        <v>3.17</v>
      </c>
      <c r="D95" s="24">
        <v>8.09</v>
      </c>
      <c r="E95" s="24">
        <v>51.86</v>
      </c>
      <c r="F95" s="24">
        <v>1.79</v>
      </c>
      <c r="G95" s="24">
        <v>2.87</v>
      </c>
      <c r="H95" s="24">
        <v>5.93</v>
      </c>
      <c r="I95" s="24">
        <v>0.1164</v>
      </c>
      <c r="J95" s="24">
        <v>16.43</v>
      </c>
      <c r="K95" s="24">
        <v>0.91739999999999999</v>
      </c>
      <c r="L95" s="21">
        <v>96.863900000000001</v>
      </c>
      <c r="N95" s="21">
        <f t="shared" si="12"/>
        <v>5.8742214591813875</v>
      </c>
      <c r="O95" s="21">
        <f t="shared" si="13"/>
        <v>3.2726330449217924</v>
      </c>
      <c r="P95" s="21">
        <f t="shared" si="14"/>
        <v>8.3519247108571921</v>
      </c>
      <c r="Q95" s="21">
        <f t="shared" si="15"/>
        <v>53.539037763294687</v>
      </c>
      <c r="R95" s="21">
        <f t="shared" si="16"/>
        <v>1.8479536752082044</v>
      </c>
      <c r="S95" s="21">
        <f t="shared" si="17"/>
        <v>2.9629201384623167</v>
      </c>
      <c r="T95" s="21">
        <f t="shared" si="18"/>
        <v>6.1219917843489675</v>
      </c>
      <c r="U95" s="21">
        <f t="shared" si="19"/>
        <v>0.12016860770627655</v>
      </c>
      <c r="V95" s="21">
        <f t="shared" si="20"/>
        <v>16.961943510430615</v>
      </c>
      <c r="W95" s="21">
        <f t="shared" si="21"/>
        <v>0.94710206795307639</v>
      </c>
      <c r="X95" s="21">
        <f t="shared" si="22"/>
        <v>100</v>
      </c>
    </row>
    <row r="96" spans="1:25" x14ac:dyDescent="0.35">
      <c r="B96" s="24">
        <v>4.8899999999999997</v>
      </c>
      <c r="C96" s="24">
        <v>2.62</v>
      </c>
      <c r="D96" s="24">
        <v>9.51</v>
      </c>
      <c r="E96" s="24">
        <v>47.37</v>
      </c>
      <c r="F96" s="24">
        <v>1.93</v>
      </c>
      <c r="G96" s="24">
        <v>3.96</v>
      </c>
      <c r="H96" s="24">
        <v>8.08</v>
      </c>
      <c r="I96" s="24">
        <v>0.1784</v>
      </c>
      <c r="J96" s="24">
        <v>16.48</v>
      </c>
      <c r="K96" s="24">
        <v>0.77839999999999998</v>
      </c>
      <c r="L96" s="21">
        <v>95.796899999999994</v>
      </c>
      <c r="N96" s="21">
        <f t="shared" si="12"/>
        <v>5.1045493121384924</v>
      </c>
      <c r="O96" s="21">
        <f t="shared" si="13"/>
        <v>2.7349528011866777</v>
      </c>
      <c r="P96" s="21">
        <f t="shared" si="14"/>
        <v>9.9272523432386635</v>
      </c>
      <c r="Q96" s="21">
        <f t="shared" si="15"/>
        <v>49.448364195501107</v>
      </c>
      <c r="R96" s="21">
        <f t="shared" si="16"/>
        <v>2.0146789718665219</v>
      </c>
      <c r="S96" s="21">
        <f t="shared" si="17"/>
        <v>4.1337454552287181</v>
      </c>
      <c r="T96" s="21">
        <f t="shared" si="18"/>
        <v>8.434510928850516</v>
      </c>
      <c r="U96" s="21">
        <f t="shared" si="19"/>
        <v>0.18622732050828367</v>
      </c>
      <c r="V96" s="21">
        <f t="shared" si="20"/>
        <v>17.203061894487192</v>
      </c>
      <c r="W96" s="21">
        <f t="shared" si="21"/>
        <v>0.81255238948233188</v>
      </c>
      <c r="X96" s="21">
        <f t="shared" si="22"/>
        <v>100</v>
      </c>
    </row>
    <row r="97" spans="1:24" x14ac:dyDescent="0.35">
      <c r="B97" s="24">
        <v>5.25</v>
      </c>
      <c r="C97" s="24">
        <v>2.67</v>
      </c>
      <c r="D97" s="24">
        <v>9.42</v>
      </c>
      <c r="E97" s="24">
        <v>50.08</v>
      </c>
      <c r="F97" s="24">
        <v>1.96</v>
      </c>
      <c r="G97" s="24">
        <v>3.92</v>
      </c>
      <c r="H97" s="24">
        <v>8.01</v>
      </c>
      <c r="I97" s="24">
        <v>0.21870000000000001</v>
      </c>
      <c r="J97" s="24">
        <v>16.07</v>
      </c>
      <c r="K97" s="24">
        <v>0.90369999999999995</v>
      </c>
      <c r="L97" s="21">
        <v>98.502399999999994</v>
      </c>
      <c r="N97" s="21">
        <f t="shared" si="12"/>
        <v>5.3298193749593921</v>
      </c>
      <c r="O97" s="21">
        <f t="shared" si="13"/>
        <v>2.7105938535507765</v>
      </c>
      <c r="P97" s="21">
        <f t="shared" si="14"/>
        <v>9.5632187642128521</v>
      </c>
      <c r="Q97" s="21">
        <f t="shared" si="15"/>
        <v>50.841400818660254</v>
      </c>
      <c r="R97" s="21">
        <f t="shared" si="16"/>
        <v>1.9897992333181731</v>
      </c>
      <c r="S97" s="21">
        <f t="shared" si="17"/>
        <v>3.9795984666363462</v>
      </c>
      <c r="T97" s="21">
        <f t="shared" si="18"/>
        <v>8.1317815606523283</v>
      </c>
      <c r="U97" s="21">
        <f t="shared" si="19"/>
        <v>0.22202504710545126</v>
      </c>
      <c r="V97" s="21">
        <f t="shared" si="20"/>
        <v>16.314323305828083</v>
      </c>
      <c r="W97" s="21">
        <f t="shared" si="21"/>
        <v>0.91743957507634322</v>
      </c>
      <c r="X97" s="21">
        <f t="shared" si="22"/>
        <v>100</v>
      </c>
    </row>
    <row r="98" spans="1:24" x14ac:dyDescent="0.35">
      <c r="B98" s="24">
        <v>5.23</v>
      </c>
      <c r="C98" s="24">
        <v>2.65</v>
      </c>
      <c r="D98" s="24">
        <v>9.73</v>
      </c>
      <c r="E98" s="24">
        <v>50.28</v>
      </c>
      <c r="F98" s="24">
        <v>1.94</v>
      </c>
      <c r="G98" s="24">
        <v>4.01</v>
      </c>
      <c r="H98" s="24">
        <v>7.85</v>
      </c>
      <c r="I98" s="24">
        <v>0.1711</v>
      </c>
      <c r="J98" s="24">
        <v>16.53</v>
      </c>
      <c r="K98" s="24">
        <v>0.82040000000000002</v>
      </c>
      <c r="L98" s="21">
        <v>99.211500000000001</v>
      </c>
      <c r="N98" s="21">
        <f t="shared" si="12"/>
        <v>5.2715663002776898</v>
      </c>
      <c r="O98" s="21">
        <f t="shared" si="13"/>
        <v>2.6710613184963434</v>
      </c>
      <c r="P98" s="21">
        <f t="shared" si="14"/>
        <v>9.8073308033846889</v>
      </c>
      <c r="Q98" s="21">
        <f t="shared" si="15"/>
        <v>50.679608714715528</v>
      </c>
      <c r="R98" s="21">
        <f t="shared" si="16"/>
        <v>1.9554184746727949</v>
      </c>
      <c r="S98" s="21">
        <f t="shared" si="17"/>
        <v>4.0418701461020143</v>
      </c>
      <c r="T98" s="21">
        <f t="shared" si="18"/>
        <v>7.9123891887533198</v>
      </c>
      <c r="U98" s="21">
        <f t="shared" si="19"/>
        <v>0.17245984588480165</v>
      </c>
      <c r="V98" s="21">
        <f t="shared" si="20"/>
        <v>16.661374941413044</v>
      </c>
      <c r="W98" s="21">
        <f t="shared" si="21"/>
        <v>0.82692026629977378</v>
      </c>
      <c r="X98" s="21">
        <f t="shared" si="22"/>
        <v>100</v>
      </c>
    </row>
    <row r="99" spans="1:24" x14ac:dyDescent="0.35">
      <c r="B99" s="24">
        <v>4.51</v>
      </c>
      <c r="C99" s="24">
        <v>2.52</v>
      </c>
      <c r="D99" s="24">
        <v>9.52</v>
      </c>
      <c r="E99" s="24">
        <v>50.63</v>
      </c>
      <c r="F99" s="24">
        <v>1.96</v>
      </c>
      <c r="G99" s="24">
        <v>3.98</v>
      </c>
      <c r="H99" s="24">
        <v>8.09</v>
      </c>
      <c r="I99" s="24">
        <v>0.18990000000000001</v>
      </c>
      <c r="J99" s="24">
        <v>15.98</v>
      </c>
      <c r="K99" s="24">
        <v>0.84950000000000003</v>
      </c>
      <c r="L99" s="21">
        <v>98.229500000000002</v>
      </c>
      <c r="N99" s="21">
        <f t="shared" si="12"/>
        <v>4.5912887676309051</v>
      </c>
      <c r="O99" s="21">
        <f t="shared" si="13"/>
        <v>2.5654207748181554</v>
      </c>
      <c r="P99" s="21">
        <f t="shared" si="14"/>
        <v>9.6915895937574756</v>
      </c>
      <c r="Q99" s="21">
        <f t="shared" si="15"/>
        <v>51.542561043271121</v>
      </c>
      <c r="R99" s="21">
        <f t="shared" si="16"/>
        <v>1.9953272693030095</v>
      </c>
      <c r="S99" s="21">
        <f t="shared" si="17"/>
        <v>4.0517359856254993</v>
      </c>
      <c r="T99" s="21">
        <f t="shared" si="18"/>
        <v>8.2358151064598726</v>
      </c>
      <c r="U99" s="21">
        <f t="shared" si="19"/>
        <v>0.19332277981665388</v>
      </c>
      <c r="V99" s="21">
        <f t="shared" si="20"/>
        <v>16.26802538952148</v>
      </c>
      <c r="W99" s="21">
        <f t="shared" si="21"/>
        <v>0.86481148738413627</v>
      </c>
      <c r="X99" s="21">
        <f t="shared" si="22"/>
        <v>100</v>
      </c>
    </row>
    <row r="100" spans="1:24" x14ac:dyDescent="0.35">
      <c r="B100" s="24">
        <v>4.9400000000000004</v>
      </c>
      <c r="C100" s="24">
        <v>2.52</v>
      </c>
      <c r="D100" s="24">
        <v>9.52</v>
      </c>
      <c r="E100" s="24">
        <v>50.68</v>
      </c>
      <c r="F100" s="24">
        <v>1.96</v>
      </c>
      <c r="G100" s="24">
        <v>3.9</v>
      </c>
      <c r="H100" s="24">
        <v>8.0399999999999991</v>
      </c>
      <c r="I100" s="24">
        <v>0.2132</v>
      </c>
      <c r="J100" s="24">
        <v>16.57</v>
      </c>
      <c r="K100" s="24">
        <v>0.91200000000000003</v>
      </c>
      <c r="L100" s="21">
        <v>99.255300000000005</v>
      </c>
      <c r="N100" s="21">
        <f t="shared" si="12"/>
        <v>4.977064197075622</v>
      </c>
      <c r="O100" s="21">
        <f t="shared" si="13"/>
        <v>2.5389072422329084</v>
      </c>
      <c r="P100" s="21">
        <f t="shared" si="14"/>
        <v>9.5914273595465414</v>
      </c>
      <c r="Q100" s="21">
        <f t="shared" si="15"/>
        <v>51.060245649350712</v>
      </c>
      <c r="R100" s="21">
        <f t="shared" si="16"/>
        <v>1.9747056328478174</v>
      </c>
      <c r="S100" s="21">
        <f t="shared" si="17"/>
        <v>3.9292612082175959</v>
      </c>
      <c r="T100" s="21">
        <f t="shared" si="18"/>
        <v>8.1003231061716576</v>
      </c>
      <c r="U100" s="21">
        <f t="shared" si="19"/>
        <v>0.21479961271589526</v>
      </c>
      <c r="V100" s="21">
        <f t="shared" si="20"/>
        <v>16.694322620555273</v>
      </c>
      <c r="W100" s="21">
        <f t="shared" si="21"/>
        <v>0.9188426209985765</v>
      </c>
      <c r="X100" s="21">
        <f t="shared" si="22"/>
        <v>100</v>
      </c>
    </row>
    <row r="101" spans="1:24" x14ac:dyDescent="0.35">
      <c r="B101" s="24">
        <v>4.99</v>
      </c>
      <c r="C101" s="24">
        <v>2.5099999999999998</v>
      </c>
      <c r="D101" s="24">
        <v>9.42</v>
      </c>
      <c r="E101" s="24">
        <v>50.75</v>
      </c>
      <c r="F101" s="24">
        <v>1.89</v>
      </c>
      <c r="G101" s="24">
        <v>3.87</v>
      </c>
      <c r="H101" s="24">
        <v>8.01</v>
      </c>
      <c r="I101" s="24">
        <v>0.30709999999999998</v>
      </c>
      <c r="J101" s="24">
        <v>16.440000000000001</v>
      </c>
      <c r="K101" s="24">
        <v>0.86809999999999998</v>
      </c>
      <c r="L101" s="21">
        <v>99.055300000000003</v>
      </c>
      <c r="N101" s="21">
        <f t="shared" si="12"/>
        <v>5.0375901138051171</v>
      </c>
      <c r="O101" s="21">
        <f t="shared" si="13"/>
        <v>2.5339381133568821</v>
      </c>
      <c r="P101" s="21">
        <f t="shared" si="14"/>
        <v>9.50983945331547</v>
      </c>
      <c r="Q101" s="21">
        <f t="shared" si="15"/>
        <v>51.234007670462866</v>
      </c>
      <c r="R101" s="21">
        <f t="shared" si="16"/>
        <v>1.9080251132448236</v>
      </c>
      <c r="S101" s="21">
        <f t="shared" si="17"/>
        <v>3.9069085652155917</v>
      </c>
      <c r="T101" s="21">
        <f t="shared" si="18"/>
        <v>8.0863921466090147</v>
      </c>
      <c r="U101" s="21">
        <f t="shared" si="19"/>
        <v>0.31002884247485996</v>
      </c>
      <c r="V101" s="21">
        <f t="shared" si="20"/>
        <v>16.596789873939102</v>
      </c>
      <c r="W101" s="21">
        <f t="shared" si="21"/>
        <v>0.8763791538665775</v>
      </c>
      <c r="X101" s="21">
        <f t="shared" si="22"/>
        <v>100</v>
      </c>
    </row>
    <row r="102" spans="1:24" x14ac:dyDescent="0.35">
      <c r="B102" s="24">
        <v>4.92</v>
      </c>
      <c r="C102" s="24">
        <v>2.68</v>
      </c>
      <c r="D102" s="24">
        <v>9.09</v>
      </c>
      <c r="E102" s="24">
        <v>50.94</v>
      </c>
      <c r="F102" s="24">
        <v>1.91</v>
      </c>
      <c r="G102" s="24">
        <v>3.76</v>
      </c>
      <c r="H102" s="24">
        <v>7.85</v>
      </c>
      <c r="I102" s="24">
        <v>0.18679999999999999</v>
      </c>
      <c r="J102" s="24">
        <v>16.690000000000001</v>
      </c>
      <c r="K102" s="24">
        <v>0.94469999999999998</v>
      </c>
      <c r="L102" s="21">
        <v>98.971599999999995</v>
      </c>
      <c r="N102" s="21">
        <f t="shared" si="12"/>
        <v>4.9711230292326283</v>
      </c>
      <c r="O102" s="21">
        <f t="shared" si="13"/>
        <v>2.7078475037283423</v>
      </c>
      <c r="P102" s="21">
        <f t="shared" si="14"/>
        <v>9.1844529137651598</v>
      </c>
      <c r="Q102" s="21">
        <f t="shared" si="15"/>
        <v>51.469310388030507</v>
      </c>
      <c r="R102" s="21">
        <f t="shared" si="16"/>
        <v>1.9298465418362438</v>
      </c>
      <c r="S102" s="21">
        <f t="shared" si="17"/>
        <v>3.7990696320964803</v>
      </c>
      <c r="T102" s="21">
        <f t="shared" si="18"/>
        <v>7.9315682478610023</v>
      </c>
      <c r="U102" s="21">
        <f t="shared" si="19"/>
        <v>0.18874101257330386</v>
      </c>
      <c r="V102" s="21">
        <f t="shared" si="20"/>
        <v>16.863423446726134</v>
      </c>
      <c r="W102" s="21">
        <f t="shared" si="21"/>
        <v>0.9545162450642406</v>
      </c>
      <c r="X102" s="21">
        <f t="shared" si="22"/>
        <v>100</v>
      </c>
    </row>
    <row r="103" spans="1:24" x14ac:dyDescent="0.35">
      <c r="B103" s="24">
        <v>5.04</v>
      </c>
      <c r="C103" s="24">
        <v>2.58</v>
      </c>
      <c r="D103" s="24">
        <v>9.5500000000000007</v>
      </c>
      <c r="E103" s="24">
        <v>50.27</v>
      </c>
      <c r="F103" s="24">
        <v>2</v>
      </c>
      <c r="G103" s="24">
        <v>3.95</v>
      </c>
      <c r="H103" s="24">
        <v>7.84</v>
      </c>
      <c r="I103" s="24">
        <v>0.12230000000000001</v>
      </c>
      <c r="J103" s="24">
        <v>16.559999999999999</v>
      </c>
      <c r="K103" s="24">
        <v>0.8579</v>
      </c>
      <c r="L103" s="21">
        <v>98.770200000000003</v>
      </c>
      <c r="N103" s="21">
        <f t="shared" si="12"/>
        <v>5.1027536645668423</v>
      </c>
      <c r="O103" s="21">
        <f t="shared" si="13"/>
        <v>2.6121238997187413</v>
      </c>
      <c r="P103" s="21">
        <f t="shared" si="14"/>
        <v>9.6689082334550296</v>
      </c>
      <c r="Q103" s="21">
        <f t="shared" si="15"/>
        <v>50.89591799955857</v>
      </c>
      <c r="R103" s="21">
        <f t="shared" si="16"/>
        <v>2.0249022478439853</v>
      </c>
      <c r="S103" s="21">
        <f t="shared" si="17"/>
        <v>3.9991819394918715</v>
      </c>
      <c r="T103" s="21">
        <f t="shared" si="18"/>
        <v>7.9376168115484216</v>
      </c>
      <c r="U103" s="21">
        <f t="shared" si="19"/>
        <v>0.1238227724556597</v>
      </c>
      <c r="V103" s="21">
        <f t="shared" si="20"/>
        <v>16.766190612148197</v>
      </c>
      <c r="W103" s="21">
        <f t="shared" si="21"/>
        <v>0.86858181921267741</v>
      </c>
      <c r="X103" s="21">
        <f t="shared" si="22"/>
        <v>100</v>
      </c>
    </row>
    <row r="104" spans="1:24" x14ac:dyDescent="0.35">
      <c r="B104" s="24">
        <v>5.48</v>
      </c>
      <c r="C104" s="24">
        <v>2.57</v>
      </c>
      <c r="D104" s="24">
        <v>9.6</v>
      </c>
      <c r="E104" s="24">
        <v>50.5</v>
      </c>
      <c r="F104" s="24">
        <v>1.92</v>
      </c>
      <c r="G104" s="24">
        <v>3.92</v>
      </c>
      <c r="H104" s="24">
        <v>8.08</v>
      </c>
      <c r="I104" s="24">
        <v>0.2641</v>
      </c>
      <c r="J104" s="24">
        <v>16.399999999999999</v>
      </c>
      <c r="K104" s="24">
        <v>0.84540000000000004</v>
      </c>
      <c r="L104" s="21">
        <v>99.579599999999999</v>
      </c>
      <c r="N104" s="21">
        <f t="shared" si="12"/>
        <v>5.5031351802979733</v>
      </c>
      <c r="O104" s="21">
        <f t="shared" si="13"/>
        <v>2.5808498929499617</v>
      </c>
      <c r="P104" s="21">
        <f t="shared" si="14"/>
        <v>9.6405287830037469</v>
      </c>
      <c r="Q104" s="21">
        <f t="shared" si="15"/>
        <v>50.713198285592632</v>
      </c>
      <c r="R104" s="21">
        <f t="shared" si="16"/>
        <v>1.9281057566007496</v>
      </c>
      <c r="S104" s="21">
        <f t="shared" si="17"/>
        <v>3.9365492530598636</v>
      </c>
      <c r="T104" s="21">
        <f t="shared" si="18"/>
        <v>8.114111725694821</v>
      </c>
      <c r="U104" s="21">
        <f t="shared" si="19"/>
        <v>0.26521496370742598</v>
      </c>
      <c r="V104" s="21">
        <f t="shared" si="20"/>
        <v>16.469236670964733</v>
      </c>
      <c r="W104" s="21">
        <f t="shared" si="21"/>
        <v>0.8489690659532676</v>
      </c>
      <c r="X104" s="21">
        <f t="shared" si="22"/>
        <v>100</v>
      </c>
    </row>
    <row r="105" spans="1:24" x14ac:dyDescent="0.35">
      <c r="B105" s="24">
        <v>5.26</v>
      </c>
      <c r="C105" s="24">
        <v>2.59</v>
      </c>
      <c r="D105" s="24">
        <v>9.51</v>
      </c>
      <c r="E105" s="24">
        <v>50.47</v>
      </c>
      <c r="F105" s="24">
        <v>1.97</v>
      </c>
      <c r="G105" s="24">
        <v>3.77</v>
      </c>
      <c r="H105" s="24">
        <v>8.0399999999999991</v>
      </c>
      <c r="I105" s="24">
        <v>0.23780000000000001</v>
      </c>
      <c r="J105" s="24">
        <v>16.3</v>
      </c>
      <c r="K105" s="24">
        <v>0.8004</v>
      </c>
      <c r="L105" s="21">
        <v>98.9482</v>
      </c>
      <c r="N105" s="21">
        <f t="shared" si="12"/>
        <v>5.3159127705203328</v>
      </c>
      <c r="O105" s="21">
        <f t="shared" si="13"/>
        <v>2.6175311930889089</v>
      </c>
      <c r="P105" s="21">
        <f t="shared" si="14"/>
        <v>9.6110894387164194</v>
      </c>
      <c r="Q105" s="21">
        <f t="shared" si="15"/>
        <v>51.006486222083879</v>
      </c>
      <c r="R105" s="21">
        <f t="shared" si="16"/>
        <v>1.9909407144344211</v>
      </c>
      <c r="S105" s="21">
        <f t="shared" si="17"/>
        <v>3.8100743621409991</v>
      </c>
      <c r="T105" s="21">
        <f t="shared" si="18"/>
        <v>8.1254636264227127</v>
      </c>
      <c r="U105" s="21">
        <f t="shared" si="19"/>
        <v>0.24032776745812456</v>
      </c>
      <c r="V105" s="21">
        <f t="shared" si="20"/>
        <v>16.473265809787343</v>
      </c>
      <c r="W105" s="21">
        <f t="shared" si="21"/>
        <v>0.80890809534685826</v>
      </c>
      <c r="X105" s="21">
        <f t="shared" si="22"/>
        <v>100</v>
      </c>
    </row>
    <row r="106" spans="1:24" x14ac:dyDescent="0.35">
      <c r="B106" s="24">
        <v>5.03</v>
      </c>
      <c r="C106" s="24">
        <v>2.75</v>
      </c>
      <c r="D106" s="24">
        <v>9.31</v>
      </c>
      <c r="E106" s="24">
        <v>50.39</v>
      </c>
      <c r="F106" s="24">
        <v>1.89</v>
      </c>
      <c r="G106" s="24">
        <v>3.76</v>
      </c>
      <c r="H106" s="24">
        <v>7.92</v>
      </c>
      <c r="I106" s="24">
        <v>0.1716</v>
      </c>
      <c r="J106" s="24">
        <v>16.04</v>
      </c>
      <c r="K106" s="24">
        <v>0.87370000000000003</v>
      </c>
      <c r="L106" s="21">
        <v>98.135400000000004</v>
      </c>
      <c r="N106" s="21">
        <f t="shared" si="12"/>
        <v>5.125571404406565</v>
      </c>
      <c r="O106" s="21">
        <f t="shared" si="13"/>
        <v>2.8022507678167101</v>
      </c>
      <c r="P106" s="21">
        <f t="shared" si="14"/>
        <v>9.4868925994085718</v>
      </c>
      <c r="Q106" s="21">
        <f t="shared" si="15"/>
        <v>51.34742406919419</v>
      </c>
      <c r="R106" s="21">
        <f t="shared" si="16"/>
        <v>1.9259105276994846</v>
      </c>
      <c r="S106" s="21">
        <f t="shared" si="17"/>
        <v>3.8314410498148472</v>
      </c>
      <c r="T106" s="21">
        <f t="shared" si="18"/>
        <v>8.0704822113121253</v>
      </c>
      <c r="U106" s="21">
        <f t="shared" si="19"/>
        <v>0.17486044791176272</v>
      </c>
      <c r="V106" s="21">
        <f t="shared" si="20"/>
        <v>16.344764478465464</v>
      </c>
      <c r="W106" s="21">
        <f t="shared" si="21"/>
        <v>0.89030054394234914</v>
      </c>
      <c r="X106" s="21">
        <f t="shared" si="22"/>
        <v>100</v>
      </c>
    </row>
    <row r="107" spans="1:24" x14ac:dyDescent="0.35">
      <c r="B107" s="24">
        <v>5.4</v>
      </c>
      <c r="C107" s="24">
        <v>2.65</v>
      </c>
      <c r="D107" s="24">
        <v>9.5299999999999994</v>
      </c>
      <c r="E107" s="24">
        <v>50.72</v>
      </c>
      <c r="F107" s="24">
        <v>1.97</v>
      </c>
      <c r="G107" s="24">
        <v>3.86</v>
      </c>
      <c r="H107" s="24">
        <v>8</v>
      </c>
      <c r="I107" s="24">
        <v>0.26540000000000002</v>
      </c>
      <c r="J107" s="24">
        <v>16.440000000000001</v>
      </c>
      <c r="K107" s="24">
        <v>0.86550000000000005</v>
      </c>
      <c r="L107" s="21">
        <v>99.700999999999993</v>
      </c>
      <c r="N107" s="21">
        <f t="shared" si="12"/>
        <v>5.416194421319747</v>
      </c>
      <c r="O107" s="21">
        <f t="shared" si="13"/>
        <v>2.6579472623143201</v>
      </c>
      <c r="P107" s="21">
        <f t="shared" si="14"/>
        <v>9.5585801546624403</v>
      </c>
      <c r="Q107" s="21">
        <f t="shared" si="15"/>
        <v>50.872107601729176</v>
      </c>
      <c r="R107" s="21">
        <f t="shared" si="16"/>
        <v>1.9759079648147964</v>
      </c>
      <c r="S107" s="21">
        <f t="shared" si="17"/>
        <v>3.8715760122767078</v>
      </c>
      <c r="T107" s="21">
        <f t="shared" si="18"/>
        <v>8.0239917352885133</v>
      </c>
      <c r="U107" s="21">
        <f t="shared" si="19"/>
        <v>0.26619592581819645</v>
      </c>
      <c r="V107" s="21">
        <f t="shared" si="20"/>
        <v>16.489303016017896</v>
      </c>
      <c r="W107" s="21">
        <f t="shared" si="21"/>
        <v>0.86809560586152601</v>
      </c>
      <c r="X107" s="21">
        <f t="shared" si="22"/>
        <v>100</v>
      </c>
    </row>
    <row r="108" spans="1:24" x14ac:dyDescent="0.35">
      <c r="B108" s="24">
        <v>5.29</v>
      </c>
      <c r="C108" s="24">
        <v>2.61</v>
      </c>
      <c r="D108" s="24">
        <v>9.83</v>
      </c>
      <c r="E108" s="24">
        <v>50.41</v>
      </c>
      <c r="F108" s="24">
        <v>1.93</v>
      </c>
      <c r="G108" s="24">
        <v>3.92</v>
      </c>
      <c r="H108" s="24">
        <v>7.98</v>
      </c>
      <c r="I108" s="24">
        <v>0.18720000000000001</v>
      </c>
      <c r="J108" s="24">
        <v>16.32</v>
      </c>
      <c r="K108" s="24">
        <v>0.86029999999999995</v>
      </c>
      <c r="L108" s="21">
        <v>99.337599999999995</v>
      </c>
      <c r="N108" s="21">
        <f t="shared" si="12"/>
        <v>5.3252746190767652</v>
      </c>
      <c r="O108" s="21">
        <f t="shared" si="13"/>
        <v>2.627403923589859</v>
      </c>
      <c r="P108" s="21">
        <f t="shared" si="14"/>
        <v>9.8955481106851781</v>
      </c>
      <c r="Q108" s="21">
        <f t="shared" si="15"/>
        <v>50.746142447572716</v>
      </c>
      <c r="R108" s="21">
        <f t="shared" si="16"/>
        <v>1.942869568018555</v>
      </c>
      <c r="S108" s="21">
        <f t="shared" si="17"/>
        <v>3.9461392262345782</v>
      </c>
      <c r="T108" s="21">
        <f t="shared" si="18"/>
        <v>8.0332119962632476</v>
      </c>
      <c r="U108" s="21">
        <f t="shared" si="19"/>
        <v>0.18844828141610026</v>
      </c>
      <c r="V108" s="21">
        <f t="shared" si="20"/>
        <v>16.428824533711307</v>
      </c>
      <c r="W108" s="21">
        <f t="shared" si="21"/>
        <v>0.86603662661469583</v>
      </c>
      <c r="X108" s="21">
        <f t="shared" si="22"/>
        <v>100</v>
      </c>
    </row>
    <row r="109" spans="1:24" x14ac:dyDescent="0.35">
      <c r="B109" s="24">
        <v>5.23</v>
      </c>
      <c r="C109" s="24">
        <v>2.59</v>
      </c>
      <c r="D109" s="24">
        <v>9.48</v>
      </c>
      <c r="E109" s="24">
        <v>50.32</v>
      </c>
      <c r="F109" s="24">
        <v>1.95</v>
      </c>
      <c r="G109" s="24">
        <v>4.01</v>
      </c>
      <c r="H109" s="24">
        <v>7.93</v>
      </c>
      <c r="I109" s="24">
        <v>0.22389999999999999</v>
      </c>
      <c r="J109" s="24">
        <v>16.010000000000002</v>
      </c>
      <c r="K109" s="24">
        <v>0.9274</v>
      </c>
      <c r="L109" s="21">
        <v>98.671300000000002</v>
      </c>
      <c r="N109" s="21">
        <f t="shared" si="12"/>
        <v>5.3004267704996293</v>
      </c>
      <c r="O109" s="21">
        <f t="shared" si="13"/>
        <v>2.624876737207273</v>
      </c>
      <c r="P109" s="21">
        <f t="shared" si="14"/>
        <v>9.6076569377316403</v>
      </c>
      <c r="Q109" s="21">
        <f t="shared" si="15"/>
        <v>50.997605180027016</v>
      </c>
      <c r="R109" s="21">
        <f t="shared" si="16"/>
        <v>1.976258547318217</v>
      </c>
      <c r="S109" s="21">
        <f t="shared" si="17"/>
        <v>4.0639983460236149</v>
      </c>
      <c r="T109" s="21">
        <f t="shared" si="18"/>
        <v>8.0367847590940826</v>
      </c>
      <c r="U109" s="21">
        <f t="shared" si="19"/>
        <v>0.2269150198689994</v>
      </c>
      <c r="V109" s="21">
        <f t="shared" si="20"/>
        <v>16.225589406443415</v>
      </c>
      <c r="W109" s="21">
        <f t="shared" si="21"/>
        <v>0.93988829578611</v>
      </c>
      <c r="X109" s="21">
        <f t="shared" si="22"/>
        <v>100</v>
      </c>
    </row>
    <row r="110" spans="1:24" x14ac:dyDescent="0.35">
      <c r="B110" s="24">
        <v>5.05</v>
      </c>
      <c r="C110" s="24">
        <v>2.63</v>
      </c>
      <c r="D110" s="24">
        <v>9.1199999999999992</v>
      </c>
      <c r="E110" s="24">
        <v>50.8</v>
      </c>
      <c r="F110" s="24">
        <v>1.86</v>
      </c>
      <c r="G110" s="24">
        <v>3.78</v>
      </c>
      <c r="H110" s="24">
        <v>7.91</v>
      </c>
      <c r="I110" s="24">
        <v>7.1800000000000003E-2</v>
      </c>
      <c r="J110" s="24">
        <v>16.239999999999998</v>
      </c>
      <c r="K110" s="24">
        <v>0.8357</v>
      </c>
      <c r="L110" s="21">
        <v>98.297499999999999</v>
      </c>
      <c r="N110" s="21">
        <f t="shared" si="12"/>
        <v>5.1374653475419008</v>
      </c>
      <c r="O110" s="21">
        <f t="shared" si="13"/>
        <v>2.67555126020499</v>
      </c>
      <c r="P110" s="21">
        <f t="shared" si="14"/>
        <v>9.277957221699431</v>
      </c>
      <c r="Q110" s="21">
        <f t="shared" si="15"/>
        <v>51.679849436659119</v>
      </c>
      <c r="R110" s="21">
        <f t="shared" si="16"/>
        <v>1.8922149596887001</v>
      </c>
      <c r="S110" s="21">
        <f t="shared" si="17"/>
        <v>3.8454691116254227</v>
      </c>
      <c r="T110" s="21">
        <f t="shared" si="18"/>
        <v>8.0470001780309772</v>
      </c>
      <c r="U110" s="21">
        <f t="shared" si="19"/>
        <v>7.3043566723467027E-2</v>
      </c>
      <c r="V110" s="21">
        <f t="shared" si="20"/>
        <v>16.521274701798109</v>
      </c>
      <c r="W110" s="21">
        <f t="shared" si="21"/>
        <v>0.85017421602787469</v>
      </c>
      <c r="X110" s="21">
        <f t="shared" si="22"/>
        <v>100</v>
      </c>
    </row>
    <row r="111" spans="1:24" x14ac:dyDescent="0.35">
      <c r="B111" s="24">
        <v>5.27</v>
      </c>
      <c r="C111" s="24">
        <v>2.61</v>
      </c>
      <c r="D111" s="24">
        <v>9.2899999999999991</v>
      </c>
      <c r="E111" s="24">
        <v>50.72</v>
      </c>
      <c r="F111" s="24">
        <v>1.89</v>
      </c>
      <c r="G111" s="24">
        <v>3.91</v>
      </c>
      <c r="H111" s="24">
        <v>7.93</v>
      </c>
      <c r="I111" s="24">
        <v>0.1208</v>
      </c>
      <c r="J111" s="24">
        <v>16.18</v>
      </c>
      <c r="K111" s="24">
        <v>0.83819999999999995</v>
      </c>
      <c r="L111" s="21">
        <v>98.759100000000004</v>
      </c>
      <c r="N111" s="21">
        <f t="shared" si="12"/>
        <v>5.3362171182199916</v>
      </c>
      <c r="O111" s="21">
        <f t="shared" si="13"/>
        <v>2.642794436158288</v>
      </c>
      <c r="P111" s="21">
        <f t="shared" si="14"/>
        <v>9.4067280888545941</v>
      </c>
      <c r="Q111" s="21">
        <f t="shared" si="15"/>
        <v>51.357292644424668</v>
      </c>
      <c r="R111" s="21">
        <f t="shared" si="16"/>
        <v>1.913747695149105</v>
      </c>
      <c r="S111" s="21">
        <f t="shared" si="17"/>
        <v>3.9591288296470903</v>
      </c>
      <c r="T111" s="21">
        <f t="shared" si="18"/>
        <v>8.0296398002816947</v>
      </c>
      <c r="U111" s="21">
        <f t="shared" si="19"/>
        <v>0.1223178421026518</v>
      </c>
      <c r="V111" s="21">
        <f t="shared" si="20"/>
        <v>16.38330037434525</v>
      </c>
      <c r="W111" s="21">
        <f t="shared" si="21"/>
        <v>0.84873191432485706</v>
      </c>
      <c r="X111" s="21">
        <f t="shared" si="22"/>
        <v>100</v>
      </c>
    </row>
    <row r="112" spans="1:24" x14ac:dyDescent="0.35">
      <c r="A112" s="22"/>
      <c r="B112" s="25">
        <v>4.91</v>
      </c>
      <c r="C112" s="25">
        <v>3.01</v>
      </c>
      <c r="D112" s="25">
        <v>10.33</v>
      </c>
      <c r="E112" s="25">
        <v>48.66</v>
      </c>
      <c r="F112" s="25">
        <v>1.98</v>
      </c>
      <c r="G112" s="25">
        <v>3.58</v>
      </c>
      <c r="H112" s="25">
        <v>7.7</v>
      </c>
      <c r="I112" s="25">
        <v>0.23069999999999999</v>
      </c>
      <c r="J112" s="25">
        <v>15.78</v>
      </c>
      <c r="K112" s="25">
        <v>0.89580000000000004</v>
      </c>
      <c r="L112" s="23">
        <v>97.076599999999999</v>
      </c>
      <c r="M112" s="22"/>
      <c r="N112" s="23">
        <f t="shared" si="12"/>
        <v>5.0578615237863707</v>
      </c>
      <c r="O112" s="23">
        <f t="shared" si="13"/>
        <v>3.1006442335228055</v>
      </c>
      <c r="P112" s="23">
        <f t="shared" si="14"/>
        <v>10.641081372854014</v>
      </c>
      <c r="Q112" s="23">
        <f t="shared" si="15"/>
        <v>50.12536491801319</v>
      </c>
      <c r="R112" s="23">
        <f t="shared" si="16"/>
        <v>2.0396264393272943</v>
      </c>
      <c r="S112" s="23">
        <f t="shared" si="17"/>
        <v>3.6878094206018752</v>
      </c>
      <c r="T112" s="23">
        <f t="shared" si="18"/>
        <v>7.9318805973839224</v>
      </c>
      <c r="U112" s="23">
        <f t="shared" si="19"/>
        <v>0.23764738361252866</v>
      </c>
      <c r="V112" s="23">
        <f t="shared" si="20"/>
        <v>16.255204652820556</v>
      </c>
      <c r="W112" s="23">
        <f t="shared" si="21"/>
        <v>0.92277644664110614</v>
      </c>
      <c r="X112" s="23">
        <f t="shared" si="22"/>
        <v>100</v>
      </c>
    </row>
    <row r="113" spans="1:24" x14ac:dyDescent="0.35">
      <c r="A113" s="146" t="s">
        <v>148</v>
      </c>
      <c r="B113" s="24">
        <v>5.22</v>
      </c>
      <c r="C113" s="24">
        <v>3.59</v>
      </c>
      <c r="D113" s="24">
        <v>10.68</v>
      </c>
      <c r="E113" s="24">
        <v>51.65</v>
      </c>
      <c r="F113" s="24">
        <v>2.21</v>
      </c>
      <c r="G113" s="24">
        <v>3.39</v>
      </c>
      <c r="H113" s="24">
        <v>6.93</v>
      </c>
      <c r="I113" s="24">
        <v>0.2029</v>
      </c>
      <c r="J113" s="24">
        <v>15.42</v>
      </c>
      <c r="K113" s="24">
        <v>0.99529999999999996</v>
      </c>
      <c r="L113" s="21">
        <v>99.292899999999989</v>
      </c>
      <c r="N113" s="21">
        <f t="shared" si="12"/>
        <v>5.2571734736320526</v>
      </c>
      <c r="O113" s="21">
        <f t="shared" si="13"/>
        <v>3.615565664815914</v>
      </c>
      <c r="P113" s="21">
        <f t="shared" si="14"/>
        <v>10.756056072488567</v>
      </c>
      <c r="Q113" s="21">
        <f t="shared" si="15"/>
        <v>52.017817991014468</v>
      </c>
      <c r="R113" s="21">
        <f t="shared" si="16"/>
        <v>2.2257381947752561</v>
      </c>
      <c r="S113" s="21">
        <f t="shared" si="17"/>
        <v>3.4141413937955285</v>
      </c>
      <c r="T113" s="21">
        <f t="shared" si="18"/>
        <v>6.9793509908563447</v>
      </c>
      <c r="U113" s="21">
        <f t="shared" si="19"/>
        <v>0.20434492295018075</v>
      </c>
      <c r="V113" s="21">
        <f t="shared" si="20"/>
        <v>15.529811295671697</v>
      </c>
      <c r="W113" s="21">
        <f t="shared" si="21"/>
        <v>1.0023878847329466</v>
      </c>
      <c r="X113" s="21">
        <f t="shared" si="22"/>
        <v>100</v>
      </c>
    </row>
    <row r="114" spans="1:24" x14ac:dyDescent="0.35">
      <c r="A114" s="146"/>
      <c r="B114" s="24">
        <v>6.4</v>
      </c>
      <c r="C114" s="24">
        <v>4.47</v>
      </c>
      <c r="D114" s="24">
        <v>9.31</v>
      </c>
      <c r="E114" s="24">
        <v>50.77</v>
      </c>
      <c r="F114" s="24">
        <v>2.02</v>
      </c>
      <c r="G114" s="24">
        <v>3.11</v>
      </c>
      <c r="H114" s="24">
        <v>5.93</v>
      </c>
      <c r="I114" s="24">
        <v>0.2303</v>
      </c>
      <c r="J114" s="24">
        <v>16.63</v>
      </c>
      <c r="K114" s="24">
        <v>1.0144</v>
      </c>
      <c r="L114" s="21">
        <v>98.870299999999986</v>
      </c>
      <c r="N114" s="21">
        <f t="shared" si="12"/>
        <v>6.4731269147559996</v>
      </c>
      <c r="O114" s="21">
        <f t="shared" si="13"/>
        <v>4.5210745795248934</v>
      </c>
      <c r="P114" s="21">
        <f t="shared" si="14"/>
        <v>9.4163768088091189</v>
      </c>
      <c r="Q114" s="21">
        <f t="shared" si="15"/>
        <v>51.350102103462824</v>
      </c>
      <c r="R114" s="21">
        <f t="shared" si="16"/>
        <v>2.0430806824698626</v>
      </c>
      <c r="S114" s="21">
        <f t="shared" si="17"/>
        <v>3.1455351101392437</v>
      </c>
      <c r="T114" s="21">
        <f t="shared" si="18"/>
        <v>5.9977566569536052</v>
      </c>
      <c r="U114" s="21">
        <f t="shared" si="19"/>
        <v>0.23293142632317293</v>
      </c>
      <c r="V114" s="21">
        <f t="shared" si="20"/>
        <v>16.82001571756129</v>
      </c>
      <c r="W114" s="21">
        <f t="shared" si="21"/>
        <v>1.0259906159888259</v>
      </c>
      <c r="X114" s="21">
        <f t="shared" si="22"/>
        <v>100</v>
      </c>
    </row>
    <row r="115" spans="1:24" x14ac:dyDescent="0.35">
      <c r="B115" s="24">
        <v>5.82</v>
      </c>
      <c r="C115" s="24">
        <v>3.22</v>
      </c>
      <c r="D115" s="24">
        <v>10.17</v>
      </c>
      <c r="E115" s="24">
        <v>51.1</v>
      </c>
      <c r="F115" s="24">
        <v>1.97</v>
      </c>
      <c r="G115" s="24">
        <v>2.88</v>
      </c>
      <c r="H115" s="24">
        <v>6.36</v>
      </c>
      <c r="I115" s="24">
        <v>0.2238</v>
      </c>
      <c r="J115" s="24">
        <v>16.37</v>
      </c>
      <c r="K115" s="24">
        <v>1.038</v>
      </c>
      <c r="L115" s="21">
        <v>98.113799999999998</v>
      </c>
      <c r="N115" s="21">
        <f t="shared" si="12"/>
        <v>5.9318872574500228</v>
      </c>
      <c r="O115" s="21">
        <f t="shared" si="13"/>
        <v>3.281903259276473</v>
      </c>
      <c r="P115" s="21">
        <f t="shared" si="14"/>
        <v>10.365514331317307</v>
      </c>
      <c r="Q115" s="21">
        <f t="shared" si="15"/>
        <v>52.082377810257071</v>
      </c>
      <c r="R115" s="21">
        <f t="shared" si="16"/>
        <v>2.007872490923805</v>
      </c>
      <c r="S115" s="21">
        <f t="shared" si="17"/>
        <v>2.9353668902845471</v>
      </c>
      <c r="T115" s="21">
        <f t="shared" si="18"/>
        <v>6.4822685493783752</v>
      </c>
      <c r="U115" s="21">
        <f t="shared" si="19"/>
        <v>0.22810246876586165</v>
      </c>
      <c r="V115" s="21">
        <f t="shared" si="20"/>
        <v>16.684706942346541</v>
      </c>
      <c r="W115" s="21">
        <f t="shared" si="21"/>
        <v>1.0579551500400555</v>
      </c>
      <c r="X115" s="21">
        <f t="shared" si="22"/>
        <v>100</v>
      </c>
    </row>
    <row r="116" spans="1:24" x14ac:dyDescent="0.35">
      <c r="B116" s="24">
        <v>6.73</v>
      </c>
      <c r="C116" s="24">
        <v>5.27</v>
      </c>
      <c r="D116" s="24">
        <v>9.1999999999999993</v>
      </c>
      <c r="E116" s="24">
        <v>51.81</v>
      </c>
      <c r="F116" s="24">
        <v>2.09</v>
      </c>
      <c r="G116" s="24">
        <v>3.13</v>
      </c>
      <c r="H116" s="24">
        <v>4.55</v>
      </c>
      <c r="I116" s="24">
        <v>0.26100000000000001</v>
      </c>
      <c r="J116" s="24">
        <v>15.91</v>
      </c>
      <c r="K116" s="24">
        <v>1.1274999999999999</v>
      </c>
      <c r="L116" s="21">
        <v>98.950999999999993</v>
      </c>
      <c r="N116" s="21">
        <f t="shared" si="12"/>
        <v>6.8013461208072696</v>
      </c>
      <c r="O116" s="21">
        <f t="shared" si="13"/>
        <v>5.3258683590868205</v>
      </c>
      <c r="P116" s="21">
        <f t="shared" si="14"/>
        <v>9.2975311012521349</v>
      </c>
      <c r="Q116" s="21">
        <f t="shared" si="15"/>
        <v>52.359248516942735</v>
      </c>
      <c r="R116" s="21">
        <f t="shared" si="16"/>
        <v>2.112156521914887</v>
      </c>
      <c r="S116" s="21">
        <f t="shared" si="17"/>
        <v>3.1631817768390413</v>
      </c>
      <c r="T116" s="21">
        <f t="shared" si="18"/>
        <v>4.5982354902931757</v>
      </c>
      <c r="U116" s="21">
        <f t="shared" si="19"/>
        <v>0.26376691493769649</v>
      </c>
      <c r="V116" s="21">
        <f t="shared" si="20"/>
        <v>16.078665197926249</v>
      </c>
      <c r="W116" s="21">
        <f t="shared" si="21"/>
        <v>1.1394528605067156</v>
      </c>
      <c r="X116" s="21">
        <f t="shared" si="22"/>
        <v>100</v>
      </c>
    </row>
    <row r="117" spans="1:24" x14ac:dyDescent="0.35">
      <c r="B117" s="24">
        <v>6.39</v>
      </c>
      <c r="C117" s="24">
        <v>3.73</v>
      </c>
      <c r="D117" s="24">
        <v>9.74</v>
      </c>
      <c r="E117" s="24">
        <v>49.89</v>
      </c>
      <c r="F117" s="24">
        <v>2.09</v>
      </c>
      <c r="G117" s="24">
        <v>2.61</v>
      </c>
      <c r="H117" s="24">
        <v>5.24</v>
      </c>
      <c r="I117" s="24">
        <v>0.2064</v>
      </c>
      <c r="J117" s="24">
        <v>15.48</v>
      </c>
      <c r="K117" s="24">
        <v>1.048</v>
      </c>
      <c r="L117" s="21">
        <v>95.376400000000004</v>
      </c>
      <c r="N117" s="21">
        <f t="shared" si="12"/>
        <v>6.6997705931446339</v>
      </c>
      <c r="O117" s="21">
        <f t="shared" si="13"/>
        <v>3.9108207061704987</v>
      </c>
      <c r="P117" s="21">
        <f t="shared" si="14"/>
        <v>10.212169886890257</v>
      </c>
      <c r="Q117" s="21">
        <f t="shared" si="15"/>
        <v>52.308537541781817</v>
      </c>
      <c r="R117" s="21">
        <f t="shared" si="16"/>
        <v>2.191317768336821</v>
      </c>
      <c r="S117" s="21">
        <f t="shared" si="17"/>
        <v>2.7365260169182308</v>
      </c>
      <c r="T117" s="21">
        <f t="shared" si="18"/>
        <v>5.4940215818588243</v>
      </c>
      <c r="U117" s="21">
        <f t="shared" si="19"/>
        <v>0.21640573559077508</v>
      </c>
      <c r="V117" s="21">
        <f t="shared" si="20"/>
        <v>16.230430169308129</v>
      </c>
      <c r="W117" s="21">
        <f t="shared" si="21"/>
        <v>1.0988043163717649</v>
      </c>
      <c r="X117" s="21">
        <f t="shared" si="22"/>
        <v>100</v>
      </c>
    </row>
    <row r="118" spans="1:24" x14ac:dyDescent="0.35">
      <c r="B118" s="24">
        <v>5.82</v>
      </c>
      <c r="C118" s="24">
        <v>3.94</v>
      </c>
      <c r="D118" s="24">
        <v>10.88</v>
      </c>
      <c r="E118" s="24">
        <v>50.21</v>
      </c>
      <c r="F118" s="24">
        <v>2.27</v>
      </c>
      <c r="G118" s="24">
        <v>3.56</v>
      </c>
      <c r="H118" s="24">
        <v>6.56</v>
      </c>
      <c r="I118" s="24">
        <v>0.25340000000000001</v>
      </c>
      <c r="J118" s="24">
        <v>15.54</v>
      </c>
      <c r="K118" s="24">
        <v>0.92049999999999998</v>
      </c>
      <c r="L118" s="21">
        <v>99.0334</v>
      </c>
      <c r="N118" s="21">
        <f t="shared" si="12"/>
        <v>5.8768051990540568</v>
      </c>
      <c r="O118" s="21">
        <f t="shared" si="13"/>
        <v>3.978455753311509</v>
      </c>
      <c r="P118" s="21">
        <f t="shared" si="14"/>
        <v>10.986192537063253</v>
      </c>
      <c r="Q118" s="21">
        <f t="shared" si="15"/>
        <v>50.700066846134739</v>
      </c>
      <c r="R118" s="21">
        <f t="shared" si="16"/>
        <v>2.2921559796997784</v>
      </c>
      <c r="S118" s="21">
        <f t="shared" si="17"/>
        <v>3.5947468227890793</v>
      </c>
      <c r="T118" s="21">
        <f t="shared" si="18"/>
        <v>6.6240278532293138</v>
      </c>
      <c r="U118" s="21">
        <f t="shared" si="19"/>
        <v>0.2558732710378519</v>
      </c>
      <c r="V118" s="21">
        <f t="shared" si="20"/>
        <v>15.691675737680418</v>
      </c>
      <c r="W118" s="21">
        <f t="shared" si="21"/>
        <v>0.92948439617341216</v>
      </c>
      <c r="X118" s="21">
        <f t="shared" si="22"/>
        <v>100</v>
      </c>
    </row>
    <row r="119" spans="1:24" x14ac:dyDescent="0.35">
      <c r="B119" s="24">
        <v>6.24</v>
      </c>
      <c r="C119" s="24">
        <v>3.59</v>
      </c>
      <c r="D119" s="24">
        <v>10.32</v>
      </c>
      <c r="E119" s="24">
        <v>51.31</v>
      </c>
      <c r="F119" s="24">
        <v>2.2999999999999998</v>
      </c>
      <c r="G119" s="24">
        <v>3.1</v>
      </c>
      <c r="H119" s="24">
        <v>6.28</v>
      </c>
      <c r="I119" s="24">
        <v>0.21310000000000001</v>
      </c>
      <c r="J119" s="24">
        <v>15.35</v>
      </c>
      <c r="K119" s="24">
        <v>0.99780000000000002</v>
      </c>
      <c r="L119" s="21">
        <v>98.703099999999992</v>
      </c>
      <c r="N119" s="21">
        <f t="shared" si="12"/>
        <v>6.3219898868424611</v>
      </c>
      <c r="O119" s="21">
        <f t="shared" si="13"/>
        <v>3.6371704637443001</v>
      </c>
      <c r="P119" s="21">
        <f t="shared" si="14"/>
        <v>10.455598659008684</v>
      </c>
      <c r="Q119" s="21">
        <f t="shared" si="15"/>
        <v>51.984182867610038</v>
      </c>
      <c r="R119" s="21">
        <f t="shared" si="16"/>
        <v>2.3302206313682143</v>
      </c>
      <c r="S119" s="21">
        <f t="shared" si="17"/>
        <v>3.1407321553223762</v>
      </c>
      <c r="T119" s="21">
        <f t="shared" si="18"/>
        <v>6.362515463040169</v>
      </c>
      <c r="U119" s="21">
        <f t="shared" si="19"/>
        <v>0.21590000719328978</v>
      </c>
      <c r="V119" s="21">
        <f t="shared" si="20"/>
        <v>15.551689865870474</v>
      </c>
      <c r="W119" s="21">
        <f t="shared" si="21"/>
        <v>1.010910498251828</v>
      </c>
      <c r="X119" s="21">
        <f t="shared" si="22"/>
        <v>100</v>
      </c>
    </row>
    <row r="120" spans="1:24" x14ac:dyDescent="0.35">
      <c r="B120" s="24">
        <v>5.0199999999999996</v>
      </c>
      <c r="C120" s="24">
        <v>2.64</v>
      </c>
      <c r="D120" s="24">
        <v>10.71</v>
      </c>
      <c r="E120" s="24">
        <v>52.58</v>
      </c>
      <c r="F120" s="24">
        <v>2.2799999999999998</v>
      </c>
      <c r="G120" s="24">
        <v>3.55</v>
      </c>
      <c r="H120" s="24">
        <v>7.01</v>
      </c>
      <c r="I120" s="24">
        <v>0.25109999999999999</v>
      </c>
      <c r="J120" s="24">
        <v>15.38</v>
      </c>
      <c r="K120" s="24">
        <v>0.91300000000000003</v>
      </c>
      <c r="L120" s="21">
        <v>99.421099999999996</v>
      </c>
      <c r="N120" s="21">
        <f t="shared" si="12"/>
        <v>5.049229992426155</v>
      </c>
      <c r="O120" s="21">
        <f t="shared" si="13"/>
        <v>2.6553719482081775</v>
      </c>
      <c r="P120" s="21">
        <f t="shared" si="14"/>
        <v>10.772361198980903</v>
      </c>
      <c r="Q120" s="21">
        <f t="shared" si="15"/>
        <v>52.88615796847953</v>
      </c>
      <c r="R120" s="21">
        <f t="shared" si="16"/>
        <v>2.2932757734525167</v>
      </c>
      <c r="S120" s="21">
        <f t="shared" si="17"/>
        <v>3.5706706121738749</v>
      </c>
      <c r="T120" s="21">
        <f t="shared" si="18"/>
        <v>7.0508171806588349</v>
      </c>
      <c r="U120" s="21">
        <f t="shared" si="19"/>
        <v>0.25256208189207319</v>
      </c>
      <c r="V120" s="21">
        <f t="shared" si="20"/>
        <v>15.469553243727944</v>
      </c>
      <c r="W120" s="21">
        <f t="shared" si="21"/>
        <v>0.91831613208866125</v>
      </c>
      <c r="X120" s="21">
        <f t="shared" si="22"/>
        <v>100</v>
      </c>
    </row>
    <row r="121" spans="1:24" x14ac:dyDescent="0.35">
      <c r="B121" s="24">
        <v>5.84</v>
      </c>
      <c r="C121" s="24">
        <v>3.19</v>
      </c>
      <c r="D121" s="24">
        <v>9.99</v>
      </c>
      <c r="E121" s="24">
        <v>51.37</v>
      </c>
      <c r="F121" s="24">
        <v>2.08</v>
      </c>
      <c r="G121" s="24">
        <v>3.1</v>
      </c>
      <c r="H121" s="24">
        <v>6.82</v>
      </c>
      <c r="I121" s="24">
        <v>0.23449999999999999</v>
      </c>
      <c r="J121" s="24">
        <v>15.85</v>
      </c>
      <c r="K121" s="24">
        <v>1.0558000000000001</v>
      </c>
      <c r="L121" s="21">
        <v>98.474499999999978</v>
      </c>
      <c r="N121" s="21">
        <f t="shared" si="12"/>
        <v>5.9304693093135796</v>
      </c>
      <c r="O121" s="21">
        <f t="shared" si="13"/>
        <v>3.2394173110805342</v>
      </c>
      <c r="P121" s="21">
        <f t="shared" si="14"/>
        <v>10.144758287678538</v>
      </c>
      <c r="Q121" s="21">
        <f t="shared" si="15"/>
        <v>52.165789112917572</v>
      </c>
      <c r="R121" s="21">
        <f t="shared" si="16"/>
        <v>2.112221945782919</v>
      </c>
      <c r="S121" s="21">
        <f t="shared" si="17"/>
        <v>3.14802309227262</v>
      </c>
      <c r="T121" s="21">
        <f t="shared" si="18"/>
        <v>6.9256508029997637</v>
      </c>
      <c r="U121" s="21">
        <f t="shared" si="19"/>
        <v>0.23813271456062232</v>
      </c>
      <c r="V121" s="21">
        <f t="shared" si="20"/>
        <v>16.095537423393878</v>
      </c>
      <c r="W121" s="21">
        <f t="shared" si="21"/>
        <v>1.0721557357488489</v>
      </c>
      <c r="X121" s="21">
        <f t="shared" si="22"/>
        <v>100</v>
      </c>
    </row>
    <row r="122" spans="1:24" x14ac:dyDescent="0.35">
      <c r="B122" s="24">
        <v>5.74</v>
      </c>
      <c r="C122" s="24">
        <v>4.91</v>
      </c>
      <c r="D122" s="24">
        <v>10.82</v>
      </c>
      <c r="E122" s="24">
        <v>50.34</v>
      </c>
      <c r="F122" s="24">
        <v>2.39</v>
      </c>
      <c r="G122" s="24">
        <v>3.66</v>
      </c>
      <c r="H122" s="24">
        <v>5</v>
      </c>
      <c r="I122" s="24">
        <v>0.17649999999999999</v>
      </c>
      <c r="J122" s="24">
        <v>15.37</v>
      </c>
      <c r="K122" s="24">
        <v>0.97970000000000002</v>
      </c>
      <c r="L122" s="21">
        <v>98.406500000000008</v>
      </c>
      <c r="N122" s="21">
        <f t="shared" si="12"/>
        <v>5.8329480268071716</v>
      </c>
      <c r="O122" s="21">
        <f t="shared" si="13"/>
        <v>4.9895078069029992</v>
      </c>
      <c r="P122" s="21">
        <f t="shared" si="14"/>
        <v>10.995208649835122</v>
      </c>
      <c r="Q122" s="21">
        <f t="shared" si="15"/>
        <v>51.155157433706108</v>
      </c>
      <c r="R122" s="21">
        <f t="shared" si="16"/>
        <v>2.4287013561096065</v>
      </c>
      <c r="S122" s="21">
        <f t="shared" si="17"/>
        <v>3.7192665118665937</v>
      </c>
      <c r="T122" s="21">
        <f t="shared" si="18"/>
        <v>5.0809651801456202</v>
      </c>
      <c r="U122" s="21">
        <f t="shared" si="19"/>
        <v>0.17935807085914038</v>
      </c>
      <c r="V122" s="21">
        <f t="shared" si="20"/>
        <v>15.618886963767636</v>
      </c>
      <c r="W122" s="21">
        <f t="shared" si="21"/>
        <v>0.99556431739773277</v>
      </c>
      <c r="X122" s="21">
        <f t="shared" si="22"/>
        <v>100</v>
      </c>
    </row>
    <row r="123" spans="1:24" x14ac:dyDescent="0.35">
      <c r="B123" s="24">
        <v>4.78</v>
      </c>
      <c r="C123" s="24">
        <v>3.62</v>
      </c>
      <c r="D123" s="24">
        <v>11.65</v>
      </c>
      <c r="E123" s="24">
        <v>50.13</v>
      </c>
      <c r="F123" s="24">
        <v>2.2999999999999998</v>
      </c>
      <c r="G123" s="24">
        <v>3.91</v>
      </c>
      <c r="H123" s="24">
        <v>7.75</v>
      </c>
      <c r="I123" s="24">
        <v>0.27110000000000001</v>
      </c>
      <c r="J123" s="24">
        <v>15.26</v>
      </c>
      <c r="K123" s="24">
        <v>0.92520000000000002</v>
      </c>
      <c r="L123" s="21">
        <v>99.67110000000001</v>
      </c>
      <c r="N123" s="21">
        <f t="shared" si="12"/>
        <v>4.7957732983783661</v>
      </c>
      <c r="O123" s="21">
        <f t="shared" si="13"/>
        <v>3.6319454686463777</v>
      </c>
      <c r="P123" s="21">
        <f t="shared" si="14"/>
        <v>11.688443289980746</v>
      </c>
      <c r="Q123" s="21">
        <f t="shared" si="15"/>
        <v>50.295421641779811</v>
      </c>
      <c r="R123" s="21">
        <f t="shared" si="16"/>
        <v>2.3075896623996317</v>
      </c>
      <c r="S123" s="21">
        <f t="shared" si="17"/>
        <v>3.922902426079375</v>
      </c>
      <c r="T123" s="21">
        <f t="shared" si="18"/>
        <v>7.7755738624335438</v>
      </c>
      <c r="U123" s="21">
        <f t="shared" si="19"/>
        <v>0.27199459020719141</v>
      </c>
      <c r="V123" s="21">
        <f t="shared" si="20"/>
        <v>15.310355760094952</v>
      </c>
      <c r="W123" s="21">
        <f t="shared" si="21"/>
        <v>0.92825302419658251</v>
      </c>
      <c r="X123" s="21">
        <f t="shared" si="22"/>
        <v>100</v>
      </c>
    </row>
    <row r="124" spans="1:24" x14ac:dyDescent="0.35">
      <c r="B124" s="24">
        <v>5.64</v>
      </c>
      <c r="C124" s="24">
        <v>3.26</v>
      </c>
      <c r="D124" s="24">
        <v>8.93</v>
      </c>
      <c r="E124" s="24">
        <v>51.69</v>
      </c>
      <c r="F124" s="24">
        <v>1.94</v>
      </c>
      <c r="G124" s="24">
        <v>3.65</v>
      </c>
      <c r="H124" s="24">
        <v>6.62</v>
      </c>
      <c r="I124" s="24">
        <v>0.22839999999999999</v>
      </c>
      <c r="J124" s="24">
        <v>16.71</v>
      </c>
      <c r="K124" s="24">
        <v>1.0604</v>
      </c>
      <c r="L124" s="21">
        <v>98.668399999999991</v>
      </c>
      <c r="N124" s="21">
        <f t="shared" si="12"/>
        <v>5.7161157979657116</v>
      </c>
      <c r="O124" s="21">
        <f t="shared" si="13"/>
        <v>3.3039960108808901</v>
      </c>
      <c r="P124" s="21">
        <f t="shared" si="14"/>
        <v>9.0505166801123771</v>
      </c>
      <c r="Q124" s="21">
        <f t="shared" si="15"/>
        <v>52.387593190930438</v>
      </c>
      <c r="R124" s="21">
        <f t="shared" si="16"/>
        <v>1.9661816751867871</v>
      </c>
      <c r="S124" s="21">
        <f t="shared" si="17"/>
        <v>3.6992593373359659</v>
      </c>
      <c r="T124" s="21">
        <f t="shared" si="18"/>
        <v>6.7093415926476965</v>
      </c>
      <c r="U124" s="21">
        <f t="shared" si="19"/>
        <v>0.23148241990343416</v>
      </c>
      <c r="V124" s="21">
        <f t="shared" si="20"/>
        <v>16.93551329503671</v>
      </c>
      <c r="W124" s="21">
        <f t="shared" si="21"/>
        <v>1.0747108496742626</v>
      </c>
      <c r="X124" s="21">
        <f t="shared" si="22"/>
        <v>100</v>
      </c>
    </row>
    <row r="125" spans="1:24" x14ac:dyDescent="0.35">
      <c r="B125" s="24">
        <v>6.01</v>
      </c>
      <c r="C125" s="24">
        <v>2.95</v>
      </c>
      <c r="D125" s="24">
        <v>9.98</v>
      </c>
      <c r="E125" s="24">
        <v>52.12</v>
      </c>
      <c r="F125" s="24">
        <v>2.0299999999999998</v>
      </c>
      <c r="G125" s="24">
        <v>3.5</v>
      </c>
      <c r="H125" s="24">
        <v>6.86</v>
      </c>
      <c r="I125" s="24">
        <v>0.25240000000000001</v>
      </c>
      <c r="J125" s="24">
        <v>16.149999999999999</v>
      </c>
      <c r="K125" s="24">
        <v>1.0641</v>
      </c>
      <c r="L125" s="21">
        <v>99.852399999999989</v>
      </c>
      <c r="N125" s="21">
        <f t="shared" si="12"/>
        <v>6.0188838725959526</v>
      </c>
      <c r="O125" s="21">
        <f t="shared" si="13"/>
        <v>2.9543606362991781</v>
      </c>
      <c r="P125" s="21">
        <f t="shared" si="14"/>
        <v>9.9947522543273877</v>
      </c>
      <c r="Q125" s="21">
        <f t="shared" si="15"/>
        <v>52.197042835224792</v>
      </c>
      <c r="R125" s="21">
        <f t="shared" si="16"/>
        <v>2.0330007090465529</v>
      </c>
      <c r="S125" s="21">
        <f t="shared" si="17"/>
        <v>3.5051736362871599</v>
      </c>
      <c r="T125" s="21">
        <f t="shared" si="18"/>
        <v>6.8701403271228338</v>
      </c>
      <c r="U125" s="21">
        <f t="shared" si="19"/>
        <v>0.25277309308539408</v>
      </c>
      <c r="V125" s="21">
        <f t="shared" si="20"/>
        <v>16.173872636010753</v>
      </c>
      <c r="W125" s="21">
        <f t="shared" si="21"/>
        <v>1.0656729332494765</v>
      </c>
      <c r="X125" s="21">
        <f t="shared" si="22"/>
        <v>100</v>
      </c>
    </row>
    <row r="126" spans="1:24" x14ac:dyDescent="0.35">
      <c r="B126" s="24">
        <v>5.67</v>
      </c>
      <c r="C126" s="24">
        <v>2.83</v>
      </c>
      <c r="D126" s="24">
        <v>9.81</v>
      </c>
      <c r="E126" s="24">
        <v>50.19</v>
      </c>
      <c r="F126" s="24">
        <v>2.11</v>
      </c>
      <c r="G126" s="24">
        <v>3.37</v>
      </c>
      <c r="H126" s="24">
        <v>6.9</v>
      </c>
      <c r="I126" s="24">
        <v>0.27</v>
      </c>
      <c r="J126" s="24">
        <v>15.56</v>
      </c>
      <c r="K126" s="24">
        <v>1.2012</v>
      </c>
      <c r="L126" s="21">
        <v>96.710000000000008</v>
      </c>
      <c r="N126" s="21">
        <f t="shared" si="12"/>
        <v>5.8628890497363244</v>
      </c>
      <c r="O126" s="21">
        <f t="shared" si="13"/>
        <v>2.9262744287043736</v>
      </c>
      <c r="P126" s="21">
        <f t="shared" si="14"/>
        <v>10.143728673353323</v>
      </c>
      <c r="Q126" s="21">
        <f t="shared" si="15"/>
        <v>51.89742529211042</v>
      </c>
      <c r="R126" s="21">
        <f t="shared" si="16"/>
        <v>2.1817805811188085</v>
      </c>
      <c r="S126" s="21">
        <f t="shared" si="17"/>
        <v>3.4846448143935476</v>
      </c>
      <c r="T126" s="21">
        <f t="shared" si="18"/>
        <v>7.1347327060283323</v>
      </c>
      <c r="U126" s="21">
        <f t="shared" si="19"/>
        <v>0.27918519284458687</v>
      </c>
      <c r="V126" s="21">
        <f t="shared" si="20"/>
        <v>16.089339261710268</v>
      </c>
      <c r="W126" s="21">
        <f t="shared" si="21"/>
        <v>1.2420639023885844</v>
      </c>
      <c r="X126" s="21">
        <f t="shared" si="22"/>
        <v>100</v>
      </c>
    </row>
    <row r="127" spans="1:24" x14ac:dyDescent="0.35">
      <c r="B127" s="24">
        <v>5.78</v>
      </c>
      <c r="C127" s="24">
        <v>3.2</v>
      </c>
      <c r="D127" s="24">
        <v>9.98</v>
      </c>
      <c r="E127" s="24">
        <v>50.78</v>
      </c>
      <c r="F127" s="24">
        <v>2.1</v>
      </c>
      <c r="G127" s="24">
        <v>3.2</v>
      </c>
      <c r="H127" s="24">
        <v>6.62</v>
      </c>
      <c r="I127" s="24">
        <v>0.28320000000000001</v>
      </c>
      <c r="J127" s="24">
        <v>15.36</v>
      </c>
      <c r="K127" s="24">
        <v>1.0914999999999999</v>
      </c>
      <c r="L127" s="21">
        <v>97.303200000000004</v>
      </c>
      <c r="N127" s="21">
        <f t="shared" si="12"/>
        <v>5.9401951837144109</v>
      </c>
      <c r="O127" s="21">
        <f t="shared" si="13"/>
        <v>3.2886893750668014</v>
      </c>
      <c r="P127" s="21">
        <f t="shared" si="14"/>
        <v>10.256599988489587</v>
      </c>
      <c r="Q127" s="21">
        <f t="shared" si="15"/>
        <v>52.18738952059131</v>
      </c>
      <c r="R127" s="21">
        <f t="shared" si="16"/>
        <v>2.1582024023875888</v>
      </c>
      <c r="S127" s="21">
        <f t="shared" si="17"/>
        <v>3.2886893750668014</v>
      </c>
      <c r="T127" s="21">
        <f t="shared" si="18"/>
        <v>6.8034761446694461</v>
      </c>
      <c r="U127" s="21">
        <f t="shared" si="19"/>
        <v>0.29104900969341191</v>
      </c>
      <c r="V127" s="21">
        <f t="shared" si="20"/>
        <v>15.785709000320647</v>
      </c>
      <c r="W127" s="21">
        <f t="shared" si="21"/>
        <v>1.1217513915266917</v>
      </c>
      <c r="X127" s="21">
        <f t="shared" si="22"/>
        <v>100</v>
      </c>
    </row>
    <row r="128" spans="1:24" x14ac:dyDescent="0.35">
      <c r="A128" s="22"/>
      <c r="B128" s="25">
        <v>5.82</v>
      </c>
      <c r="C128" s="25">
        <v>3.03</v>
      </c>
      <c r="D128" s="25">
        <v>8.81</v>
      </c>
      <c r="E128" s="25">
        <v>53.45</v>
      </c>
      <c r="F128" s="25">
        <v>1.8</v>
      </c>
      <c r="G128" s="25">
        <v>2.97</v>
      </c>
      <c r="H128" s="25">
        <v>6.28</v>
      </c>
      <c r="I128" s="25">
        <v>0.25430000000000003</v>
      </c>
      <c r="J128" s="25">
        <v>16.989999999999998</v>
      </c>
      <c r="K128" s="25">
        <v>0.89449999999999996</v>
      </c>
      <c r="L128" s="23">
        <v>99.404299999999992</v>
      </c>
      <c r="M128" s="22"/>
      <c r="N128" s="23">
        <f t="shared" si="12"/>
        <v>5.8548775052990676</v>
      </c>
      <c r="O128" s="23">
        <f t="shared" si="13"/>
        <v>3.0481578764701327</v>
      </c>
      <c r="P128" s="23">
        <f t="shared" si="14"/>
        <v>8.8627956738289999</v>
      </c>
      <c r="Q128" s="23">
        <f t="shared" si="15"/>
        <v>53.770309735091949</v>
      </c>
      <c r="R128" s="23">
        <f t="shared" si="16"/>
        <v>1.8107868573089898</v>
      </c>
      <c r="S128" s="23">
        <f t="shared" si="17"/>
        <v>2.987798314559833</v>
      </c>
      <c r="T128" s="23">
        <f t="shared" si="18"/>
        <v>6.3176341466113648</v>
      </c>
      <c r="U128" s="23">
        <f t="shared" si="19"/>
        <v>0.25582394322982011</v>
      </c>
      <c r="V128" s="23">
        <f t="shared" si="20"/>
        <v>17.091815947599855</v>
      </c>
      <c r="W128" s="23">
        <f t="shared" si="21"/>
        <v>0.89986046881271742</v>
      </c>
      <c r="X128" s="23">
        <f t="shared" si="22"/>
        <v>100</v>
      </c>
    </row>
    <row r="129" spans="1:24" x14ac:dyDescent="0.35">
      <c r="A129" s="146" t="s">
        <v>249</v>
      </c>
      <c r="B129" s="24">
        <v>5.22</v>
      </c>
      <c r="C129" s="24">
        <v>2.83</v>
      </c>
      <c r="D129" s="24">
        <v>9.83</v>
      </c>
      <c r="E129" s="24">
        <v>49.71</v>
      </c>
      <c r="F129" s="24">
        <v>2.04</v>
      </c>
      <c r="G129" s="24">
        <v>4.1399999999999997</v>
      </c>
      <c r="H129" s="24">
        <v>8.0399999999999991</v>
      </c>
      <c r="I129" s="24">
        <v>0.22520000000000001</v>
      </c>
      <c r="J129" s="24">
        <v>16.57</v>
      </c>
      <c r="K129" s="24">
        <v>1.0213000000000001</v>
      </c>
      <c r="L129" s="21">
        <v>98.605199999999996</v>
      </c>
      <c r="M129" s="20" t="s">
        <v>258</v>
      </c>
      <c r="N129" s="21">
        <f t="shared" si="12"/>
        <v>5.2938384588236724</v>
      </c>
      <c r="O129" s="21">
        <f t="shared" si="13"/>
        <v>2.870031195109386</v>
      </c>
      <c r="P129" s="21">
        <f t="shared" si="14"/>
        <v>9.9690482854859575</v>
      </c>
      <c r="Q129" s="21">
        <f t="shared" si="15"/>
        <v>50.413162794659918</v>
      </c>
      <c r="R129" s="21">
        <f t="shared" si="16"/>
        <v>2.0688564091954582</v>
      </c>
      <c r="S129" s="21">
        <f t="shared" si="17"/>
        <v>4.1985615363084294</v>
      </c>
      <c r="T129" s="21">
        <f t="shared" si="18"/>
        <v>8.1537282009468051</v>
      </c>
      <c r="U129" s="21">
        <f t="shared" si="19"/>
        <v>0.22838552125040062</v>
      </c>
      <c r="V129" s="21">
        <f t="shared" si="20"/>
        <v>16.804387598219972</v>
      </c>
      <c r="W129" s="21">
        <f t="shared" si="21"/>
        <v>1.035746593485942</v>
      </c>
      <c r="X129" s="21">
        <f t="shared" si="22"/>
        <v>100</v>
      </c>
    </row>
    <row r="130" spans="1:24" x14ac:dyDescent="0.35">
      <c r="A130" s="146"/>
      <c r="B130" s="24">
        <v>4.9800000000000004</v>
      </c>
      <c r="C130" s="24">
        <v>2.56</v>
      </c>
      <c r="D130" s="24">
        <v>9.94</v>
      </c>
      <c r="E130" s="24">
        <v>49.96</v>
      </c>
      <c r="F130" s="24">
        <v>2</v>
      </c>
      <c r="G130" s="24">
        <v>4.18</v>
      </c>
      <c r="H130" s="24">
        <v>8.41</v>
      </c>
      <c r="I130" s="24">
        <v>0.2364</v>
      </c>
      <c r="J130" s="24">
        <v>16.760000000000002</v>
      </c>
      <c r="K130" s="24">
        <v>0.90680000000000005</v>
      </c>
      <c r="L130" s="21">
        <v>99.02640000000001</v>
      </c>
      <c r="N130" s="21">
        <f t="shared" si="12"/>
        <v>5.0289619737766893</v>
      </c>
      <c r="O130" s="21">
        <f t="shared" si="13"/>
        <v>2.5851692074032782</v>
      </c>
      <c r="P130" s="21">
        <f t="shared" si="14"/>
        <v>10.03772731312054</v>
      </c>
      <c r="Q130" s="21">
        <f t="shared" si="15"/>
        <v>50.451192813229596</v>
      </c>
      <c r="R130" s="21">
        <f t="shared" si="16"/>
        <v>2.019663443283811</v>
      </c>
      <c r="S130" s="21">
        <f t="shared" si="17"/>
        <v>4.2210965964631653</v>
      </c>
      <c r="T130" s="21">
        <f t="shared" si="18"/>
        <v>8.4926847790084246</v>
      </c>
      <c r="U130" s="21">
        <f t="shared" si="19"/>
        <v>0.23872421899614643</v>
      </c>
      <c r="V130" s="21">
        <f t="shared" si="20"/>
        <v>16.924779654718339</v>
      </c>
      <c r="W130" s="21">
        <f t="shared" si="21"/>
        <v>0.91571540518488004</v>
      </c>
      <c r="X130" s="21">
        <f t="shared" si="22"/>
        <v>100</v>
      </c>
    </row>
    <row r="131" spans="1:24" x14ac:dyDescent="0.35">
      <c r="B131" s="24">
        <v>5.17</v>
      </c>
      <c r="C131" s="24">
        <v>2.66</v>
      </c>
      <c r="D131" s="24">
        <v>9.7100000000000009</v>
      </c>
      <c r="E131" s="24">
        <v>48.88</v>
      </c>
      <c r="F131" s="24">
        <v>1.99</v>
      </c>
      <c r="G131" s="24">
        <v>3.99</v>
      </c>
      <c r="H131" s="24">
        <v>8.25</v>
      </c>
      <c r="I131" s="24">
        <v>0.1968</v>
      </c>
      <c r="J131" s="24">
        <v>16.95</v>
      </c>
      <c r="K131" s="24">
        <v>0.92249999999999999</v>
      </c>
      <c r="L131" s="21">
        <v>97.79679999999999</v>
      </c>
      <c r="N131" s="21">
        <f t="shared" si="12"/>
        <v>5.2864715409911165</v>
      </c>
      <c r="O131" s="21">
        <f t="shared" si="13"/>
        <v>2.7199253963319867</v>
      </c>
      <c r="P131" s="21">
        <f t="shared" si="14"/>
        <v>9.9287502249562376</v>
      </c>
      <c r="Q131" s="21">
        <f t="shared" si="15"/>
        <v>49.98118547846147</v>
      </c>
      <c r="R131" s="21">
        <f t="shared" si="16"/>
        <v>2.0348314055265613</v>
      </c>
      <c r="S131" s="21">
        <f t="shared" si="17"/>
        <v>4.0798880944979796</v>
      </c>
      <c r="T131" s="21">
        <f t="shared" si="18"/>
        <v>8.4358588420071019</v>
      </c>
      <c r="U131" s="21">
        <f t="shared" si="19"/>
        <v>0.2012335781947876</v>
      </c>
      <c r="V131" s="21">
        <f t="shared" si="20"/>
        <v>17.331855439032768</v>
      </c>
      <c r="W131" s="21">
        <f t="shared" si="21"/>
        <v>0.94328239778806666</v>
      </c>
      <c r="X131" s="21">
        <f t="shared" si="22"/>
        <v>100</v>
      </c>
    </row>
    <row r="132" spans="1:24" x14ac:dyDescent="0.35">
      <c r="B132" s="24">
        <v>5.16</v>
      </c>
      <c r="C132" s="24">
        <v>2.84</v>
      </c>
      <c r="D132" s="24">
        <v>9.69</v>
      </c>
      <c r="E132" s="24">
        <v>49.83</v>
      </c>
      <c r="F132" s="24">
        <v>2.1</v>
      </c>
      <c r="G132" s="24">
        <v>4.07</v>
      </c>
      <c r="H132" s="24">
        <v>7.97</v>
      </c>
      <c r="I132" s="24">
        <v>0.26029999999999998</v>
      </c>
      <c r="J132" s="24">
        <v>16.05</v>
      </c>
      <c r="K132" s="24">
        <v>0.94</v>
      </c>
      <c r="L132" s="21">
        <v>97.970299999999995</v>
      </c>
      <c r="N132" s="21">
        <f t="shared" si="12"/>
        <v>5.2669023163142299</v>
      </c>
      <c r="O132" s="21">
        <f t="shared" si="13"/>
        <v>2.8988377089791499</v>
      </c>
      <c r="P132" s="21">
        <f t="shared" si="14"/>
        <v>9.8907526056366066</v>
      </c>
      <c r="Q132" s="21">
        <f t="shared" si="15"/>
        <v>50.862353182546137</v>
      </c>
      <c r="R132" s="21">
        <f t="shared" si="16"/>
        <v>2.1435067566395123</v>
      </c>
      <c r="S132" s="21">
        <f t="shared" si="17"/>
        <v>4.1543202378680073</v>
      </c>
      <c r="T132" s="21">
        <f t="shared" si="18"/>
        <v>8.13511850019853</v>
      </c>
      <c r="U132" s="21">
        <f t="shared" si="19"/>
        <v>0.26569276607298331</v>
      </c>
      <c r="V132" s="21">
        <f t="shared" si="20"/>
        <v>16.382515925744844</v>
      </c>
      <c r="W132" s="21">
        <f t="shared" si="21"/>
        <v>0.9594744529719722</v>
      </c>
      <c r="X132" s="21">
        <f t="shared" si="22"/>
        <v>100</v>
      </c>
    </row>
    <row r="133" spans="1:24" x14ac:dyDescent="0.35">
      <c r="B133" s="24">
        <v>5.33</v>
      </c>
      <c r="C133" s="24">
        <v>2.72</v>
      </c>
      <c r="D133" s="24">
        <v>9.82</v>
      </c>
      <c r="E133" s="24">
        <v>50.12</v>
      </c>
      <c r="F133" s="24">
        <v>1.99</v>
      </c>
      <c r="G133" s="24">
        <v>4.01</v>
      </c>
      <c r="H133" s="24">
        <v>8.18</v>
      </c>
      <c r="I133" s="24">
        <v>0.1547</v>
      </c>
      <c r="J133" s="24">
        <v>16.38</v>
      </c>
      <c r="K133" s="24">
        <v>0.90880000000000005</v>
      </c>
      <c r="L133" s="21">
        <v>98.704699999999988</v>
      </c>
      <c r="N133" s="21">
        <f t="shared" ref="N133:N196" si="23">B133/$L133*100</f>
        <v>5.3999454939835694</v>
      </c>
      <c r="O133" s="21">
        <f t="shared" ref="O133:O196" si="24">C133/$L133*100</f>
        <v>2.7556945110009967</v>
      </c>
      <c r="P133" s="21">
        <f t="shared" ref="P133:P196" si="25">D133/$L133*100</f>
        <v>9.948867683099186</v>
      </c>
      <c r="Q133" s="21">
        <f t="shared" ref="Q133:Q196" si="26">E133/$L133*100</f>
        <v>50.777723857121295</v>
      </c>
      <c r="R133" s="21">
        <f t="shared" ref="R133:R196" si="27">F133/$L133*100</f>
        <v>2.016114734151464</v>
      </c>
      <c r="S133" s="21">
        <f t="shared" ref="S133:S196" si="28">G133/$L133*100</f>
        <v>4.0626231577624985</v>
      </c>
      <c r="T133" s="21">
        <f t="shared" ref="T133:T196" si="29">H133/$L133*100</f>
        <v>8.2873459926427007</v>
      </c>
      <c r="U133" s="21">
        <f t="shared" ref="U133:U196" si="30">I133/$L133*100</f>
        <v>0.15673012531318167</v>
      </c>
      <c r="V133" s="21">
        <f t="shared" ref="V133:V196" si="31">J133/$L133*100</f>
        <v>16.594954444925119</v>
      </c>
      <c r="W133" s="21">
        <f t="shared" ref="W133:W196" si="32">K133/$L133*100</f>
        <v>0.92072616602856816</v>
      </c>
      <c r="X133" s="21">
        <f t="shared" ref="X133:X196" si="33">L133/$L133*100</f>
        <v>100</v>
      </c>
    </row>
    <row r="134" spans="1:24" x14ac:dyDescent="0.35">
      <c r="B134" s="24">
        <v>4.83</v>
      </c>
      <c r="C134" s="24">
        <v>2.63</v>
      </c>
      <c r="D134" s="24">
        <v>10.01</v>
      </c>
      <c r="E134" s="24">
        <v>49.99</v>
      </c>
      <c r="F134" s="24">
        <v>2</v>
      </c>
      <c r="G134" s="24">
        <v>4.07</v>
      </c>
      <c r="H134" s="24">
        <v>8.34</v>
      </c>
      <c r="I134" s="24">
        <v>0.22389999999999999</v>
      </c>
      <c r="J134" s="24">
        <v>16.559999999999999</v>
      </c>
      <c r="K134" s="24">
        <v>0.92110000000000003</v>
      </c>
      <c r="L134" s="21">
        <v>98.653900000000007</v>
      </c>
      <c r="N134" s="21">
        <f t="shared" si="23"/>
        <v>4.8959037605203637</v>
      </c>
      <c r="O134" s="21">
        <f t="shared" si="24"/>
        <v>2.6658854845069477</v>
      </c>
      <c r="P134" s="21">
        <f t="shared" si="25"/>
        <v>10.146583155861045</v>
      </c>
      <c r="Q134" s="21">
        <f t="shared" si="26"/>
        <v>50.672097099050319</v>
      </c>
      <c r="R134" s="21">
        <f t="shared" si="27"/>
        <v>2.0272893418303783</v>
      </c>
      <c r="S134" s="21">
        <f t="shared" si="28"/>
        <v>4.1255338106248205</v>
      </c>
      <c r="T134" s="21">
        <f t="shared" si="29"/>
        <v>8.4537965554326782</v>
      </c>
      <c r="U134" s="21">
        <f t="shared" si="30"/>
        <v>0.22695504181791085</v>
      </c>
      <c r="V134" s="21">
        <f t="shared" si="31"/>
        <v>16.785955750355534</v>
      </c>
      <c r="W134" s="21">
        <f t="shared" si="32"/>
        <v>0.93366810637998088</v>
      </c>
      <c r="X134" s="21">
        <f t="shared" si="33"/>
        <v>100</v>
      </c>
    </row>
    <row r="135" spans="1:24" x14ac:dyDescent="0.35">
      <c r="B135" s="24">
        <v>5.03</v>
      </c>
      <c r="C135" s="24">
        <v>2.74</v>
      </c>
      <c r="D135" s="24">
        <v>10.48</v>
      </c>
      <c r="E135" s="24">
        <v>49.26</v>
      </c>
      <c r="F135" s="24">
        <v>2.0499999999999998</v>
      </c>
      <c r="G135" s="24">
        <v>4.0999999999999996</v>
      </c>
      <c r="H135" s="24">
        <v>8.23</v>
      </c>
      <c r="I135" s="24">
        <v>0.1429</v>
      </c>
      <c r="J135" s="24">
        <v>16.100000000000001</v>
      </c>
      <c r="K135" s="24">
        <v>0.96350000000000002</v>
      </c>
      <c r="L135" s="21">
        <v>98.132899999999978</v>
      </c>
      <c r="N135" s="21">
        <f t="shared" si="23"/>
        <v>5.1257019817003284</v>
      </c>
      <c r="O135" s="21">
        <f t="shared" si="24"/>
        <v>2.7921318946041551</v>
      </c>
      <c r="P135" s="21">
        <f t="shared" si="25"/>
        <v>10.679394983741439</v>
      </c>
      <c r="Q135" s="21">
        <f t="shared" si="26"/>
        <v>50.19723252854039</v>
      </c>
      <c r="R135" s="21">
        <f t="shared" si="27"/>
        <v>2.0890037897585829</v>
      </c>
      <c r="S135" s="21">
        <f t="shared" si="28"/>
        <v>4.1780075795171658</v>
      </c>
      <c r="T135" s="21">
        <f t="shared" si="29"/>
        <v>8.3865859462015315</v>
      </c>
      <c r="U135" s="21">
        <f t="shared" si="30"/>
        <v>0.14561884953975682</v>
      </c>
      <c r="V135" s="21">
        <f t="shared" si="31"/>
        <v>16.406322446396675</v>
      </c>
      <c r="W135" s="21">
        <f t="shared" si="32"/>
        <v>0.98183178118653402</v>
      </c>
      <c r="X135" s="21">
        <f t="shared" si="33"/>
        <v>100</v>
      </c>
    </row>
    <row r="136" spans="1:24" x14ac:dyDescent="0.35">
      <c r="B136" s="24">
        <v>5.3</v>
      </c>
      <c r="C136" s="24">
        <v>2.72</v>
      </c>
      <c r="D136" s="24">
        <v>10.029999999999999</v>
      </c>
      <c r="E136" s="24">
        <v>49.64</v>
      </c>
      <c r="F136" s="24">
        <v>2.0099999999999998</v>
      </c>
      <c r="G136" s="24">
        <v>3.81</v>
      </c>
      <c r="H136" s="24">
        <v>8.19</v>
      </c>
      <c r="I136" s="24">
        <v>0.2213</v>
      </c>
      <c r="J136" s="24">
        <v>16.559999999999999</v>
      </c>
      <c r="K136" s="24">
        <v>0.88770000000000004</v>
      </c>
      <c r="L136" s="21">
        <v>98.481300000000005</v>
      </c>
      <c r="N136" s="21">
        <f t="shared" si="23"/>
        <v>5.3817323694955279</v>
      </c>
      <c r="O136" s="21">
        <f t="shared" si="24"/>
        <v>2.7619456688731772</v>
      </c>
      <c r="P136" s="21">
        <f t="shared" si="25"/>
        <v>10.184674653969839</v>
      </c>
      <c r="Q136" s="21">
        <f t="shared" si="26"/>
        <v>50.405508456935479</v>
      </c>
      <c r="R136" s="21">
        <f t="shared" si="27"/>
        <v>2.0409966156011339</v>
      </c>
      <c r="S136" s="21">
        <f t="shared" si="28"/>
        <v>3.8687547788260308</v>
      </c>
      <c r="T136" s="21">
        <f t="shared" si="29"/>
        <v>8.3162996426732771</v>
      </c>
      <c r="U136" s="21">
        <f t="shared" si="30"/>
        <v>0.2247127119564831</v>
      </c>
      <c r="V136" s="21">
        <f t="shared" si="31"/>
        <v>16.815375101669044</v>
      </c>
      <c r="W136" s="21">
        <f t="shared" si="32"/>
        <v>0.90138940083041141</v>
      </c>
      <c r="X136" s="21">
        <f t="shared" si="33"/>
        <v>100</v>
      </c>
    </row>
    <row r="137" spans="1:24" x14ac:dyDescent="0.35">
      <c r="B137" s="24">
        <v>4.97</v>
      </c>
      <c r="C137" s="24">
        <v>2.78</v>
      </c>
      <c r="D137" s="24">
        <v>10.199999999999999</v>
      </c>
      <c r="E137" s="24">
        <v>49.86</v>
      </c>
      <c r="F137" s="24">
        <v>2.02</v>
      </c>
      <c r="G137" s="24">
        <v>4.04</v>
      </c>
      <c r="H137" s="24">
        <v>8.26</v>
      </c>
      <c r="I137" s="24">
        <v>0.2195</v>
      </c>
      <c r="J137" s="24">
        <v>16.68</v>
      </c>
      <c r="K137" s="24">
        <v>0.98950000000000005</v>
      </c>
      <c r="L137" s="21">
        <v>99.029500000000013</v>
      </c>
      <c r="N137" s="21">
        <f t="shared" si="23"/>
        <v>5.0187065470390122</v>
      </c>
      <c r="O137" s="21">
        <f t="shared" si="24"/>
        <v>2.807244305989629</v>
      </c>
      <c r="P137" s="21">
        <f t="shared" si="25"/>
        <v>10.299961122695759</v>
      </c>
      <c r="Q137" s="21">
        <f t="shared" si="26"/>
        <v>50.348633488001035</v>
      </c>
      <c r="R137" s="21">
        <f t="shared" si="27"/>
        <v>2.0397962223377881</v>
      </c>
      <c r="S137" s="21">
        <f t="shared" si="28"/>
        <v>4.0795924446755762</v>
      </c>
      <c r="T137" s="21">
        <f t="shared" si="29"/>
        <v>8.3409489091634299</v>
      </c>
      <c r="U137" s="21">
        <f t="shared" si="30"/>
        <v>0.22165112415997251</v>
      </c>
      <c r="V137" s="21">
        <f t="shared" si="31"/>
        <v>16.843465835937774</v>
      </c>
      <c r="W137" s="21">
        <f t="shared" si="32"/>
        <v>0.99919720891249575</v>
      </c>
      <c r="X137" s="21">
        <f t="shared" si="33"/>
        <v>100</v>
      </c>
    </row>
    <row r="138" spans="1:24" x14ac:dyDescent="0.35">
      <c r="B138" s="24">
        <v>4.72</v>
      </c>
      <c r="C138" s="24">
        <v>2.59</v>
      </c>
      <c r="D138" s="24">
        <v>9.61</v>
      </c>
      <c r="E138" s="24">
        <v>50.03</v>
      </c>
      <c r="F138" s="24">
        <v>1.99</v>
      </c>
      <c r="G138" s="24">
        <v>4.01</v>
      </c>
      <c r="H138" s="24">
        <v>8.3800000000000008</v>
      </c>
      <c r="I138" s="24">
        <v>0.1971</v>
      </c>
      <c r="J138" s="24">
        <v>16.61</v>
      </c>
      <c r="K138" s="24">
        <v>0.87860000000000005</v>
      </c>
      <c r="L138" s="21">
        <v>98.137100000000004</v>
      </c>
      <c r="N138" s="21">
        <f t="shared" si="23"/>
        <v>4.8095980011636774</v>
      </c>
      <c r="O138" s="21">
        <f t="shared" si="24"/>
        <v>2.6391650048758315</v>
      </c>
      <c r="P138" s="21">
        <f t="shared" si="25"/>
        <v>9.7924230489794368</v>
      </c>
      <c r="Q138" s="21">
        <f t="shared" si="26"/>
        <v>50.979700847080252</v>
      </c>
      <c r="R138" s="21">
        <f t="shared" si="27"/>
        <v>2.02777542845672</v>
      </c>
      <c r="S138" s="21">
        <f t="shared" si="28"/>
        <v>4.086120335734396</v>
      </c>
      <c r="T138" s="21">
        <f t="shared" si="29"/>
        <v>8.5390744173202595</v>
      </c>
      <c r="U138" s="21">
        <f t="shared" si="30"/>
        <v>0.20084147585367815</v>
      </c>
      <c r="V138" s="21">
        <f t="shared" si="31"/>
        <v>16.92530144053574</v>
      </c>
      <c r="W138" s="21">
        <f t="shared" si="32"/>
        <v>0.89527813640305243</v>
      </c>
      <c r="X138" s="21">
        <f t="shared" si="33"/>
        <v>100</v>
      </c>
    </row>
    <row r="139" spans="1:24" x14ac:dyDescent="0.35">
      <c r="B139" s="24">
        <v>5.1100000000000003</v>
      </c>
      <c r="C139" s="24">
        <v>2.72</v>
      </c>
      <c r="D139" s="24">
        <v>10.1</v>
      </c>
      <c r="E139" s="24">
        <v>49.76</v>
      </c>
      <c r="F139" s="24">
        <v>2.0299999999999998</v>
      </c>
      <c r="G139" s="24">
        <v>4.03</v>
      </c>
      <c r="H139" s="24">
        <v>8.25</v>
      </c>
      <c r="I139" s="24">
        <v>0.16070000000000001</v>
      </c>
      <c r="J139" s="24">
        <v>16.34</v>
      </c>
      <c r="K139" s="24">
        <v>0.91930000000000001</v>
      </c>
      <c r="L139" s="21">
        <v>98.500700000000009</v>
      </c>
      <c r="N139" s="21">
        <f t="shared" si="23"/>
        <v>5.1877803914083858</v>
      </c>
      <c r="O139" s="21">
        <f t="shared" si="24"/>
        <v>2.7614016956224678</v>
      </c>
      <c r="P139" s="21">
        <f t="shared" si="25"/>
        <v>10.253734237421662</v>
      </c>
      <c r="Q139" s="21">
        <f t="shared" si="26"/>
        <v>50.517407490505143</v>
      </c>
      <c r="R139" s="21">
        <f t="shared" si="27"/>
        <v>2.0608990596005912</v>
      </c>
      <c r="S139" s="21">
        <f t="shared" si="28"/>
        <v>4.091341482852406</v>
      </c>
      <c r="T139" s="21">
        <f t="shared" si="29"/>
        <v>8.375574995913734</v>
      </c>
      <c r="U139" s="21">
        <f t="shared" si="30"/>
        <v>0.16314604870828328</v>
      </c>
      <c r="V139" s="21">
        <f t="shared" si="31"/>
        <v>16.588714597967321</v>
      </c>
      <c r="W139" s="21">
        <f t="shared" si="32"/>
        <v>0.9332928598476965</v>
      </c>
      <c r="X139" s="21">
        <f t="shared" si="33"/>
        <v>100</v>
      </c>
    </row>
    <row r="140" spans="1:24" x14ac:dyDescent="0.35">
      <c r="B140" s="24">
        <v>5.07</v>
      </c>
      <c r="C140" s="24">
        <v>2.67</v>
      </c>
      <c r="D140" s="24">
        <v>9.94</v>
      </c>
      <c r="E140" s="24">
        <v>49.96</v>
      </c>
      <c r="F140" s="24">
        <v>2.0299999999999998</v>
      </c>
      <c r="G140" s="24">
        <v>3.94</v>
      </c>
      <c r="H140" s="24">
        <v>8.0299999999999994</v>
      </c>
      <c r="I140" s="24">
        <v>0.246</v>
      </c>
      <c r="J140" s="24">
        <v>16.47</v>
      </c>
      <c r="K140" s="24">
        <v>0.90859999999999996</v>
      </c>
      <c r="L140" s="21">
        <v>98.355999999999995</v>
      </c>
      <c r="N140" s="21">
        <f t="shared" si="23"/>
        <v>5.1547439912155841</v>
      </c>
      <c r="O140" s="21">
        <f t="shared" si="24"/>
        <v>2.7146284924153075</v>
      </c>
      <c r="P140" s="21">
        <f t="shared" si="25"/>
        <v>10.106145024197811</v>
      </c>
      <c r="Q140" s="21">
        <f t="shared" si="26"/>
        <v>50.795070966692421</v>
      </c>
      <c r="R140" s="21">
        <f t="shared" si="27"/>
        <v>2.063931026068567</v>
      </c>
      <c r="S140" s="21">
        <f t="shared" si="28"/>
        <v>4.0058562771971209</v>
      </c>
      <c r="T140" s="21">
        <f t="shared" si="29"/>
        <v>8.1642197730692594</v>
      </c>
      <c r="U140" s="21">
        <f t="shared" si="30"/>
        <v>0.25011183862702835</v>
      </c>
      <c r="V140" s="21">
        <f t="shared" si="31"/>
        <v>16.745292610516898</v>
      </c>
      <c r="W140" s="21">
        <f t="shared" si="32"/>
        <v>0.92378705925413807</v>
      </c>
      <c r="X140" s="21">
        <f t="shared" si="33"/>
        <v>100</v>
      </c>
    </row>
    <row r="141" spans="1:24" x14ac:dyDescent="0.35">
      <c r="B141" s="24">
        <v>5.31</v>
      </c>
      <c r="C141" s="24">
        <v>2.77</v>
      </c>
      <c r="D141" s="24">
        <v>8.85</v>
      </c>
      <c r="E141" s="24">
        <v>50.53</v>
      </c>
      <c r="F141" s="24">
        <v>1.91</v>
      </c>
      <c r="G141" s="24">
        <v>3.8</v>
      </c>
      <c r="H141" s="24">
        <v>7.93</v>
      </c>
      <c r="I141" s="24">
        <v>0.24160000000000001</v>
      </c>
      <c r="J141" s="24">
        <v>16.809999999999999</v>
      </c>
      <c r="K141" s="24">
        <v>0.98329999999999995</v>
      </c>
      <c r="L141" s="21">
        <v>98.151600000000002</v>
      </c>
      <c r="N141" s="21">
        <f t="shared" si="23"/>
        <v>5.4099984106219354</v>
      </c>
      <c r="O141" s="21">
        <f t="shared" si="24"/>
        <v>2.8221648959364902</v>
      </c>
      <c r="P141" s="21">
        <f t="shared" si="25"/>
        <v>9.016664017703226</v>
      </c>
      <c r="Q141" s="21">
        <f t="shared" si="26"/>
        <v>51.481585628762041</v>
      </c>
      <c r="R141" s="21">
        <f t="shared" si="27"/>
        <v>1.9459692964760633</v>
      </c>
      <c r="S141" s="21">
        <f t="shared" si="28"/>
        <v>3.8715619511042099</v>
      </c>
      <c r="T141" s="21">
        <f t="shared" si="29"/>
        <v>8.0793384926990495</v>
      </c>
      <c r="U141" s="21">
        <f t="shared" si="30"/>
        <v>0.24614983352283609</v>
      </c>
      <c r="V141" s="21">
        <f t="shared" si="31"/>
        <v>17.126567473174152</v>
      </c>
      <c r="W141" s="21">
        <f t="shared" si="32"/>
        <v>1.0018175964528342</v>
      </c>
      <c r="X141" s="21">
        <f t="shared" si="33"/>
        <v>100</v>
      </c>
    </row>
    <row r="142" spans="1:24" x14ac:dyDescent="0.35">
      <c r="B142" s="24">
        <v>4.8499999999999996</v>
      </c>
      <c r="C142" s="24">
        <v>2.59</v>
      </c>
      <c r="D142" s="24">
        <v>10.38</v>
      </c>
      <c r="E142" s="24">
        <v>48.24</v>
      </c>
      <c r="F142" s="24">
        <v>1.95</v>
      </c>
      <c r="G142" s="24">
        <v>4.13</v>
      </c>
      <c r="H142" s="24">
        <v>8.25</v>
      </c>
      <c r="I142" s="24">
        <v>0.17399999999999999</v>
      </c>
      <c r="J142" s="24">
        <v>16.79</v>
      </c>
      <c r="K142" s="24">
        <v>0.97570000000000001</v>
      </c>
      <c r="L142" s="21">
        <v>97.354000000000013</v>
      </c>
      <c r="N142" s="21">
        <f t="shared" si="23"/>
        <v>4.9818189288575701</v>
      </c>
      <c r="O142" s="21">
        <f t="shared" si="24"/>
        <v>2.6603940259260015</v>
      </c>
      <c r="P142" s="21">
        <f t="shared" si="25"/>
        <v>10.662119686915791</v>
      </c>
      <c r="Q142" s="21">
        <f t="shared" si="26"/>
        <v>49.551122706822518</v>
      </c>
      <c r="R142" s="21">
        <f t="shared" si="27"/>
        <v>2.0029993631489202</v>
      </c>
      <c r="S142" s="21">
        <f t="shared" si="28"/>
        <v>4.2422499332333539</v>
      </c>
      <c r="T142" s="21">
        <f t="shared" si="29"/>
        <v>8.4742280748608163</v>
      </c>
      <c r="U142" s="21">
        <f t="shared" si="30"/>
        <v>0.17872917394251903</v>
      </c>
      <c r="V142" s="21">
        <f t="shared" si="31"/>
        <v>17.246338106292498</v>
      </c>
      <c r="W142" s="21">
        <f t="shared" si="32"/>
        <v>1.0022187069868727</v>
      </c>
      <c r="X142" s="21">
        <f t="shared" si="33"/>
        <v>100</v>
      </c>
    </row>
    <row r="143" spans="1:24" x14ac:dyDescent="0.35">
      <c r="B143" s="24">
        <v>4.6500000000000004</v>
      </c>
      <c r="C143" s="24">
        <v>2.68</v>
      </c>
      <c r="D143" s="24">
        <v>9.8699999999999992</v>
      </c>
      <c r="E143" s="24">
        <v>50.2</v>
      </c>
      <c r="F143" s="24">
        <v>1.92</v>
      </c>
      <c r="G143" s="24">
        <v>3.86</v>
      </c>
      <c r="H143" s="24">
        <v>8.15</v>
      </c>
      <c r="I143" s="24">
        <v>0.1389</v>
      </c>
      <c r="J143" s="24">
        <v>16.66</v>
      </c>
      <c r="K143" s="24">
        <v>0.92820000000000003</v>
      </c>
      <c r="L143" s="21">
        <v>98.128900000000016</v>
      </c>
      <c r="N143" s="21">
        <f t="shared" si="23"/>
        <v>4.7386651638813841</v>
      </c>
      <c r="O143" s="21">
        <f t="shared" si="24"/>
        <v>2.731101642839163</v>
      </c>
      <c r="P143" s="21">
        <f t="shared" si="25"/>
        <v>10.058198960754678</v>
      </c>
      <c r="Q143" s="21">
        <f t="shared" si="26"/>
        <v>51.157202414375369</v>
      </c>
      <c r="R143" s="21">
        <f t="shared" si="27"/>
        <v>1.9566101321832809</v>
      </c>
      <c r="S143" s="21">
        <f t="shared" si="28"/>
        <v>3.9336016199101378</v>
      </c>
      <c r="T143" s="21">
        <f t="shared" si="29"/>
        <v>8.3054023840071576</v>
      </c>
      <c r="U143" s="21">
        <f t="shared" si="30"/>
        <v>0.14154851425013423</v>
      </c>
      <c r="V143" s="21">
        <f t="shared" si="31"/>
        <v>16.977669167798677</v>
      </c>
      <c r="W143" s="21">
        <f t="shared" si="32"/>
        <v>0.94589871077735488</v>
      </c>
      <c r="X143" s="21">
        <f t="shared" si="33"/>
        <v>100</v>
      </c>
    </row>
    <row r="144" spans="1:24" x14ac:dyDescent="0.35">
      <c r="B144" s="24">
        <v>5.2</v>
      </c>
      <c r="C144" s="24">
        <v>2.66</v>
      </c>
      <c r="D144" s="24">
        <v>10.93</v>
      </c>
      <c r="E144" s="24">
        <v>47.68</v>
      </c>
      <c r="F144" s="24">
        <v>1.97</v>
      </c>
      <c r="G144" s="24">
        <v>4.1900000000000004</v>
      </c>
      <c r="H144" s="24">
        <v>8.4499999999999993</v>
      </c>
      <c r="I144" s="24">
        <v>0.22040000000000001</v>
      </c>
      <c r="J144" s="24">
        <v>15.87</v>
      </c>
      <c r="K144" s="24">
        <v>0.8498</v>
      </c>
      <c r="L144" s="21">
        <v>97.170400000000001</v>
      </c>
      <c r="N144" s="21">
        <f t="shared" si="23"/>
        <v>5.3514238904028382</v>
      </c>
      <c r="O144" s="21">
        <f t="shared" si="24"/>
        <v>2.737459143936837</v>
      </c>
      <c r="P144" s="21">
        <f t="shared" si="25"/>
        <v>11.248281369635198</v>
      </c>
      <c r="Q144" s="21">
        <f t="shared" si="26"/>
        <v>49.068440595078336</v>
      </c>
      <c r="R144" s="21">
        <f t="shared" si="27"/>
        <v>2.0273663584795369</v>
      </c>
      <c r="S144" s="21">
        <f t="shared" si="28"/>
        <v>4.31201271168998</v>
      </c>
      <c r="T144" s="21">
        <f t="shared" si="29"/>
        <v>8.6960638219046125</v>
      </c>
      <c r="U144" s="21">
        <f t="shared" si="30"/>
        <v>0.22681804335476646</v>
      </c>
      <c r="V144" s="21">
        <f t="shared" si="31"/>
        <v>16.332134065517891</v>
      </c>
      <c r="W144" s="21">
        <f t="shared" si="32"/>
        <v>0.87454615808929459</v>
      </c>
      <c r="X144" s="21">
        <f t="shared" si="33"/>
        <v>100</v>
      </c>
    </row>
    <row r="145" spans="1:24" x14ac:dyDescent="0.35">
      <c r="B145" s="24">
        <v>5.09</v>
      </c>
      <c r="C145" s="24">
        <v>2.63</v>
      </c>
      <c r="D145" s="24">
        <v>10.16</v>
      </c>
      <c r="E145" s="24">
        <v>49.44</v>
      </c>
      <c r="F145" s="24">
        <v>1.99</v>
      </c>
      <c r="G145" s="24">
        <v>3.95</v>
      </c>
      <c r="H145" s="24">
        <v>8.31</v>
      </c>
      <c r="I145" s="24">
        <v>0.16700000000000001</v>
      </c>
      <c r="J145" s="24">
        <v>16.72</v>
      </c>
      <c r="K145" s="24">
        <v>1.0286</v>
      </c>
      <c r="L145" s="21">
        <v>98.456999999999994</v>
      </c>
      <c r="N145" s="21">
        <f t="shared" si="23"/>
        <v>5.1697695440649216</v>
      </c>
      <c r="O145" s="21">
        <f t="shared" si="24"/>
        <v>2.6712168764028967</v>
      </c>
      <c r="P145" s="21">
        <f t="shared" si="25"/>
        <v>10.319225651807388</v>
      </c>
      <c r="Q145" s="21">
        <f t="shared" si="26"/>
        <v>50.21481458910997</v>
      </c>
      <c r="R145" s="21">
        <f t="shared" si="27"/>
        <v>2.0211869140843213</v>
      </c>
      <c r="S145" s="21">
        <f t="shared" si="28"/>
        <v>4.0119036736849596</v>
      </c>
      <c r="T145" s="21">
        <f t="shared" si="29"/>
        <v>8.4402327919802573</v>
      </c>
      <c r="U145" s="21">
        <f t="shared" si="30"/>
        <v>0.16961719329250335</v>
      </c>
      <c r="V145" s="21">
        <f t="shared" si="31"/>
        <v>16.982032765572789</v>
      </c>
      <c r="W145" s="21">
        <f t="shared" si="32"/>
        <v>1.0447200300638857</v>
      </c>
      <c r="X145" s="21">
        <f t="shared" si="33"/>
        <v>100</v>
      </c>
    </row>
    <row r="146" spans="1:24" x14ac:dyDescent="0.35">
      <c r="B146" s="24">
        <v>4.63</v>
      </c>
      <c r="C146" s="24">
        <v>2.46</v>
      </c>
      <c r="D146" s="24">
        <v>10.89</v>
      </c>
      <c r="E146" s="24">
        <v>47.45</v>
      </c>
      <c r="F146" s="24">
        <v>2.15</v>
      </c>
      <c r="G146" s="24">
        <v>4.28</v>
      </c>
      <c r="H146" s="24">
        <v>8.86</v>
      </c>
      <c r="I146" s="24">
        <v>0.18229999999999999</v>
      </c>
      <c r="J146" s="24">
        <v>15.97</v>
      </c>
      <c r="K146" s="24">
        <v>0.82110000000000005</v>
      </c>
      <c r="L146" s="21">
        <v>96.87230000000001</v>
      </c>
      <c r="N146" s="21">
        <f t="shared" si="23"/>
        <v>4.7794880476668764</v>
      </c>
      <c r="O146" s="21">
        <f t="shared" si="24"/>
        <v>2.5394256149590748</v>
      </c>
      <c r="P146" s="21">
        <f t="shared" si="25"/>
        <v>11.241603636952977</v>
      </c>
      <c r="Q146" s="21">
        <f t="shared" si="26"/>
        <v>48.982010337320368</v>
      </c>
      <c r="R146" s="21">
        <f t="shared" si="27"/>
        <v>2.2194166960008173</v>
      </c>
      <c r="S146" s="21">
        <f t="shared" si="28"/>
        <v>4.4181876552946502</v>
      </c>
      <c r="T146" s="21">
        <f t="shared" si="29"/>
        <v>9.1460613611940644</v>
      </c>
      <c r="U146" s="21">
        <f t="shared" si="30"/>
        <v>0.18818589008416231</v>
      </c>
      <c r="V146" s="21">
        <f t="shared" si="31"/>
        <v>16.485620760527002</v>
      </c>
      <c r="W146" s="21">
        <f t="shared" si="32"/>
        <v>0.84761072050524244</v>
      </c>
      <c r="X146" s="21">
        <f t="shared" si="33"/>
        <v>100</v>
      </c>
    </row>
    <row r="147" spans="1:24" x14ac:dyDescent="0.35">
      <c r="B147" s="24">
        <v>5.26</v>
      </c>
      <c r="C147" s="24">
        <v>2.66</v>
      </c>
      <c r="D147" s="24">
        <v>9.7799999999999994</v>
      </c>
      <c r="E147" s="24">
        <v>48.48</v>
      </c>
      <c r="F147" s="24">
        <v>2.0699999999999998</v>
      </c>
      <c r="G147" s="24">
        <v>3.97</v>
      </c>
      <c r="H147" s="24">
        <v>8.36</v>
      </c>
      <c r="I147" s="24">
        <v>0.19409999999999999</v>
      </c>
      <c r="J147" s="24">
        <v>16.350000000000001</v>
      </c>
      <c r="K147" s="24">
        <v>1.0301</v>
      </c>
      <c r="L147" s="21">
        <v>97.124099999999999</v>
      </c>
      <c r="N147" s="21">
        <f t="shared" si="23"/>
        <v>5.4157516002722295</v>
      </c>
      <c r="O147" s="21">
        <f t="shared" si="24"/>
        <v>2.7387641172479333</v>
      </c>
      <c r="P147" s="21">
        <f t="shared" si="25"/>
        <v>10.069591378452927</v>
      </c>
      <c r="Q147" s="21">
        <f t="shared" si="26"/>
        <v>49.915520452699177</v>
      </c>
      <c r="R147" s="21">
        <f t="shared" si="27"/>
        <v>2.1312938807154969</v>
      </c>
      <c r="S147" s="21">
        <f t="shared" si="28"/>
        <v>4.0875539644640213</v>
      </c>
      <c r="T147" s="21">
        <f t="shared" si="29"/>
        <v>8.6075443684935049</v>
      </c>
      <c r="U147" s="21">
        <f t="shared" si="30"/>
        <v>0.19984741171346762</v>
      </c>
      <c r="V147" s="21">
        <f t="shared" si="31"/>
        <v>16.834132825941246</v>
      </c>
      <c r="W147" s="21">
        <f t="shared" si="32"/>
        <v>1.0606018485628181</v>
      </c>
      <c r="X147" s="21">
        <f t="shared" si="33"/>
        <v>100</v>
      </c>
    </row>
    <row r="148" spans="1:24" x14ac:dyDescent="0.35">
      <c r="B148" s="24">
        <v>5.21</v>
      </c>
      <c r="C148" s="24">
        <v>2.65</v>
      </c>
      <c r="D148" s="24">
        <v>10.08</v>
      </c>
      <c r="E148" s="24">
        <v>50.51</v>
      </c>
      <c r="F148" s="24">
        <v>2</v>
      </c>
      <c r="G148" s="24">
        <v>3.87</v>
      </c>
      <c r="H148" s="24">
        <v>8.23</v>
      </c>
      <c r="I148" s="24">
        <v>0.18770000000000001</v>
      </c>
      <c r="J148" s="24">
        <v>16.760000000000002</v>
      </c>
      <c r="K148" s="24">
        <v>0.94669999999999999</v>
      </c>
      <c r="L148" s="21">
        <v>99.497700000000009</v>
      </c>
      <c r="N148" s="21">
        <f t="shared" si="23"/>
        <v>5.2363019446680674</v>
      </c>
      <c r="O148" s="21">
        <f t="shared" si="24"/>
        <v>2.663378148439612</v>
      </c>
      <c r="P148" s="21">
        <f t="shared" si="25"/>
        <v>10.130887447649544</v>
      </c>
      <c r="Q148" s="21">
        <f t="shared" si="26"/>
        <v>50.764992557616907</v>
      </c>
      <c r="R148" s="21">
        <f t="shared" si="27"/>
        <v>2.0100967158034808</v>
      </c>
      <c r="S148" s="21">
        <f t="shared" si="28"/>
        <v>3.8895371450797356</v>
      </c>
      <c r="T148" s="21">
        <f t="shared" si="29"/>
        <v>8.2715479855313223</v>
      </c>
      <c r="U148" s="21">
        <f t="shared" si="30"/>
        <v>0.18864757677815666</v>
      </c>
      <c r="V148" s="21">
        <f t="shared" si="31"/>
        <v>16.844610478433168</v>
      </c>
      <c r="W148" s="21">
        <f t="shared" si="32"/>
        <v>0.95147928042557761</v>
      </c>
      <c r="X148" s="21">
        <f t="shared" si="33"/>
        <v>100</v>
      </c>
    </row>
    <row r="149" spans="1:24" x14ac:dyDescent="0.35">
      <c r="B149" s="24">
        <v>5.09</v>
      </c>
      <c r="C149" s="24">
        <v>2.76</v>
      </c>
      <c r="D149" s="24">
        <v>10.69</v>
      </c>
      <c r="E149" s="24">
        <v>48.74</v>
      </c>
      <c r="F149" s="24">
        <v>2.11</v>
      </c>
      <c r="G149" s="24">
        <v>3.89</v>
      </c>
      <c r="H149" s="24">
        <v>8.09</v>
      </c>
      <c r="I149" s="24">
        <v>0.20169999999999999</v>
      </c>
      <c r="J149" s="24">
        <v>16.22</v>
      </c>
      <c r="K149" s="24">
        <v>0.95589999999999997</v>
      </c>
      <c r="L149" s="21">
        <v>97.791700000000006</v>
      </c>
      <c r="N149" s="21">
        <f t="shared" si="23"/>
        <v>5.2049407056018042</v>
      </c>
      <c r="O149" s="21">
        <f t="shared" si="24"/>
        <v>2.8223254120748482</v>
      </c>
      <c r="P149" s="21">
        <f t="shared" si="25"/>
        <v>10.93139806343483</v>
      </c>
      <c r="Q149" s="21">
        <f t="shared" si="26"/>
        <v>49.840630646568165</v>
      </c>
      <c r="R149" s="21">
        <f t="shared" si="27"/>
        <v>2.1576473258978006</v>
      </c>
      <c r="S149" s="21">
        <f t="shared" si="28"/>
        <v>3.9778427003518706</v>
      </c>
      <c r="T149" s="21">
        <f t="shared" si="29"/>
        <v>8.27268571872664</v>
      </c>
      <c r="U149" s="21">
        <f t="shared" si="30"/>
        <v>0.20625472304909312</v>
      </c>
      <c r="V149" s="21">
        <f t="shared" si="31"/>
        <v>16.586274704294944</v>
      </c>
      <c r="W149" s="21">
        <f t="shared" si="32"/>
        <v>0.97748581934867673</v>
      </c>
      <c r="X149" s="21">
        <f t="shared" si="33"/>
        <v>100</v>
      </c>
    </row>
    <row r="150" spans="1:24" x14ac:dyDescent="0.35">
      <c r="B150" s="24">
        <v>5.25</v>
      </c>
      <c r="C150" s="24">
        <v>2.61</v>
      </c>
      <c r="D150" s="24">
        <v>10.050000000000001</v>
      </c>
      <c r="E150" s="24">
        <v>48.81</v>
      </c>
      <c r="F150" s="24">
        <v>1.93</v>
      </c>
      <c r="G150" s="24">
        <v>4.05</v>
      </c>
      <c r="H150" s="24">
        <v>8.1300000000000008</v>
      </c>
      <c r="I150" s="24">
        <v>0.15359999999999999</v>
      </c>
      <c r="J150" s="24">
        <v>16.989999999999998</v>
      </c>
      <c r="K150" s="24">
        <v>0.875</v>
      </c>
      <c r="L150" s="21">
        <v>97.97359999999999</v>
      </c>
      <c r="N150" s="21">
        <f t="shared" si="23"/>
        <v>5.3585863947022467</v>
      </c>
      <c r="O150" s="21">
        <f t="shared" si="24"/>
        <v>2.6639829505091166</v>
      </c>
      <c r="P150" s="21">
        <f t="shared" si="25"/>
        <v>10.257865384144301</v>
      </c>
      <c r="Q150" s="21">
        <f t="shared" si="26"/>
        <v>49.819543223888893</v>
      </c>
      <c r="R150" s="21">
        <f t="shared" si="27"/>
        <v>1.969918427004826</v>
      </c>
      <c r="S150" s="21">
        <f t="shared" si="28"/>
        <v>4.1337666473417327</v>
      </c>
      <c r="T150" s="21">
        <f t="shared" si="29"/>
        <v>8.2981537883674807</v>
      </c>
      <c r="U150" s="21">
        <f t="shared" si="30"/>
        <v>0.15677692766214571</v>
      </c>
      <c r="V150" s="21">
        <f t="shared" si="31"/>
        <v>17.341406256379269</v>
      </c>
      <c r="W150" s="21">
        <f t="shared" si="32"/>
        <v>0.89309773245037449</v>
      </c>
      <c r="X150" s="21">
        <f t="shared" si="33"/>
        <v>100</v>
      </c>
    </row>
    <row r="151" spans="1:24" x14ac:dyDescent="0.35">
      <c r="B151" s="24">
        <v>5.26</v>
      </c>
      <c r="C151" s="24">
        <v>2.78</v>
      </c>
      <c r="D151" s="24">
        <v>10.5</v>
      </c>
      <c r="E151" s="24">
        <v>48.35</v>
      </c>
      <c r="F151" s="24">
        <v>1.98</v>
      </c>
      <c r="G151" s="24">
        <v>4.0199999999999996</v>
      </c>
      <c r="H151" s="24">
        <v>8.16</v>
      </c>
      <c r="I151" s="24">
        <v>0.25969999999999999</v>
      </c>
      <c r="J151" s="24">
        <v>16.62</v>
      </c>
      <c r="K151" s="24">
        <v>0.84789999999999999</v>
      </c>
      <c r="L151" s="21">
        <v>97.929699999999997</v>
      </c>
      <c r="N151" s="21">
        <f t="shared" si="23"/>
        <v>5.3711999526190723</v>
      </c>
      <c r="O151" s="21">
        <f t="shared" si="24"/>
        <v>2.8387710776199659</v>
      </c>
      <c r="P151" s="21">
        <f t="shared" si="25"/>
        <v>10.721977091730087</v>
      </c>
      <c r="Q151" s="21">
        <f t="shared" si="26"/>
        <v>49.372151655728551</v>
      </c>
      <c r="R151" s="21">
        <f t="shared" si="27"/>
        <v>2.0218585372976738</v>
      </c>
      <c r="S151" s="21">
        <f t="shared" si="28"/>
        <v>4.1049855151195196</v>
      </c>
      <c r="T151" s="21">
        <f t="shared" si="29"/>
        <v>8.332507911287383</v>
      </c>
      <c r="U151" s="21">
        <f t="shared" si="30"/>
        <v>0.26519023340212416</v>
      </c>
      <c r="V151" s="21">
        <f t="shared" si="31"/>
        <v>16.971358025195627</v>
      </c>
      <c r="W151" s="21">
        <f t="shared" si="32"/>
        <v>0.8658251786740897</v>
      </c>
      <c r="X151" s="21">
        <f t="shared" si="33"/>
        <v>100</v>
      </c>
    </row>
    <row r="152" spans="1:24" x14ac:dyDescent="0.35">
      <c r="B152" s="24">
        <v>4.84</v>
      </c>
      <c r="C152" s="24">
        <v>2.73</v>
      </c>
      <c r="D152" s="24">
        <v>10.5</v>
      </c>
      <c r="E152" s="24">
        <v>50.7</v>
      </c>
      <c r="F152" s="24">
        <v>2.09</v>
      </c>
      <c r="G152" s="24">
        <v>4.1900000000000004</v>
      </c>
      <c r="H152" s="24">
        <v>8.2200000000000006</v>
      </c>
      <c r="I152" s="24">
        <v>0.24579999999999999</v>
      </c>
      <c r="J152" s="24">
        <v>16.04</v>
      </c>
      <c r="K152" s="24">
        <v>0.96409999999999996</v>
      </c>
      <c r="L152" s="21">
        <v>99.555800000000005</v>
      </c>
      <c r="N152" s="21">
        <f t="shared" si="23"/>
        <v>4.8615952059046279</v>
      </c>
      <c r="O152" s="21">
        <f t="shared" si="24"/>
        <v>2.7421807669668667</v>
      </c>
      <c r="P152" s="21">
        <f t="shared" si="25"/>
        <v>10.546849103718719</v>
      </c>
      <c r="Q152" s="21">
        <f t="shared" si="26"/>
        <v>50.926214243670387</v>
      </c>
      <c r="R152" s="21">
        <f t="shared" si="27"/>
        <v>2.0993252025497258</v>
      </c>
      <c r="S152" s="21">
        <f t="shared" si="28"/>
        <v>4.2086950232934699</v>
      </c>
      <c r="T152" s="21">
        <f t="shared" si="29"/>
        <v>8.2566761554826549</v>
      </c>
      <c r="U152" s="21">
        <f t="shared" si="30"/>
        <v>0.24689671520895817</v>
      </c>
      <c r="V152" s="21">
        <f t="shared" si="31"/>
        <v>16.111567583204593</v>
      </c>
      <c r="W152" s="21">
        <f t="shared" si="32"/>
        <v>0.96840164008525853</v>
      </c>
      <c r="X152" s="21">
        <f t="shared" si="33"/>
        <v>100</v>
      </c>
    </row>
    <row r="153" spans="1:24" x14ac:dyDescent="0.35">
      <c r="B153" s="24">
        <v>5.0999999999999996</v>
      </c>
      <c r="C153" s="24">
        <v>2.61</v>
      </c>
      <c r="D153" s="24">
        <v>10.14</v>
      </c>
      <c r="E153" s="24">
        <v>49.87</v>
      </c>
      <c r="F153" s="24">
        <v>2.0099999999999998</v>
      </c>
      <c r="G153" s="24">
        <v>4.01</v>
      </c>
      <c r="H153" s="24">
        <v>8.23</v>
      </c>
      <c r="I153" s="24">
        <v>0.23449999999999999</v>
      </c>
      <c r="J153" s="24">
        <v>16.690000000000001</v>
      </c>
      <c r="K153" s="24">
        <v>0.88990000000000002</v>
      </c>
      <c r="L153" s="21">
        <v>98.894500000000008</v>
      </c>
      <c r="N153" s="21">
        <f t="shared" si="23"/>
        <v>5.1570107538841894</v>
      </c>
      <c r="O153" s="21">
        <f t="shared" si="24"/>
        <v>2.6391760916936731</v>
      </c>
      <c r="P153" s="21">
        <f t="shared" si="25"/>
        <v>10.2533507930168</v>
      </c>
      <c r="Q153" s="21">
        <f t="shared" si="26"/>
        <v>50.427475744353821</v>
      </c>
      <c r="R153" s="21">
        <f t="shared" si="27"/>
        <v>2.0324689441778858</v>
      </c>
      <c r="S153" s="21">
        <f t="shared" si="28"/>
        <v>4.0548261025638421</v>
      </c>
      <c r="T153" s="21">
        <f t="shared" si="29"/>
        <v>8.3219997067582128</v>
      </c>
      <c r="U153" s="21">
        <f t="shared" si="30"/>
        <v>0.2371213768207534</v>
      </c>
      <c r="V153" s="21">
        <f t="shared" si="31"/>
        <v>16.87657048673081</v>
      </c>
      <c r="W153" s="21">
        <f t="shared" si="32"/>
        <v>0.89984781762383148</v>
      </c>
      <c r="X153" s="21">
        <f t="shared" si="33"/>
        <v>100</v>
      </c>
    </row>
    <row r="154" spans="1:24" x14ac:dyDescent="0.35">
      <c r="B154" s="24">
        <v>4.99</v>
      </c>
      <c r="C154" s="24">
        <v>2.78</v>
      </c>
      <c r="D154" s="24">
        <v>10.83</v>
      </c>
      <c r="E154" s="24">
        <v>50.01</v>
      </c>
      <c r="F154" s="24">
        <v>2.12</v>
      </c>
      <c r="G154" s="24">
        <v>3.94</v>
      </c>
      <c r="H154" s="24">
        <v>8.26</v>
      </c>
      <c r="I154" s="24">
        <v>0.1787</v>
      </c>
      <c r="J154" s="24">
        <v>16.07</v>
      </c>
      <c r="K154" s="24">
        <v>0.92069999999999996</v>
      </c>
      <c r="L154" s="21">
        <v>99.178700000000021</v>
      </c>
      <c r="N154" s="21">
        <f t="shared" si="23"/>
        <v>5.0313222496362613</v>
      </c>
      <c r="O154" s="21">
        <f t="shared" si="24"/>
        <v>2.8030212132242096</v>
      </c>
      <c r="P154" s="21">
        <f t="shared" si="25"/>
        <v>10.919683359431005</v>
      </c>
      <c r="Q154" s="21">
        <f t="shared" si="26"/>
        <v>50.424133407677239</v>
      </c>
      <c r="R154" s="21">
        <f t="shared" si="27"/>
        <v>2.137555745336448</v>
      </c>
      <c r="S154" s="21">
        <f t="shared" si="28"/>
        <v>3.9726271870875491</v>
      </c>
      <c r="T154" s="21">
        <f t="shared" si="29"/>
        <v>8.3284011587165381</v>
      </c>
      <c r="U154" s="21">
        <f t="shared" si="30"/>
        <v>0.18017981683567133</v>
      </c>
      <c r="V154" s="21">
        <f t="shared" si="31"/>
        <v>16.203075862055055</v>
      </c>
      <c r="W154" s="21">
        <f t="shared" si="32"/>
        <v>0.9283243277034281</v>
      </c>
      <c r="X154" s="21">
        <f t="shared" si="33"/>
        <v>100</v>
      </c>
    </row>
    <row r="155" spans="1:24" x14ac:dyDescent="0.35">
      <c r="A155" s="22"/>
      <c r="B155" s="25">
        <v>5.17</v>
      </c>
      <c r="C155" s="25">
        <v>2.74</v>
      </c>
      <c r="D155" s="25">
        <v>10.31</v>
      </c>
      <c r="E155" s="25">
        <v>49.63</v>
      </c>
      <c r="F155" s="25">
        <v>2.1</v>
      </c>
      <c r="G155" s="25">
        <v>4</v>
      </c>
      <c r="H155" s="25">
        <v>8.1300000000000008</v>
      </c>
      <c r="I155" s="25">
        <v>0.14560000000000001</v>
      </c>
      <c r="J155" s="25">
        <v>15.9</v>
      </c>
      <c r="K155" s="25">
        <v>0.93210000000000004</v>
      </c>
      <c r="L155" s="23">
        <v>98.125599999999991</v>
      </c>
      <c r="M155" s="22"/>
      <c r="N155" s="23">
        <f t="shared" si="23"/>
        <v>5.2687575923102639</v>
      </c>
      <c r="O155" s="23">
        <f t="shared" si="24"/>
        <v>2.7923396137195597</v>
      </c>
      <c r="P155" s="23">
        <f t="shared" si="25"/>
        <v>10.506942123156445</v>
      </c>
      <c r="Q155" s="23">
        <f t="shared" si="26"/>
        <v>50.578034682080933</v>
      </c>
      <c r="R155" s="23">
        <f t="shared" si="27"/>
        <v>2.1401143024857938</v>
      </c>
      <c r="S155" s="23">
        <f t="shared" si="28"/>
        <v>4.0764081952110365</v>
      </c>
      <c r="T155" s="23">
        <f t="shared" si="29"/>
        <v>8.2852996567664317</v>
      </c>
      <c r="U155" s="23">
        <f t="shared" si="30"/>
        <v>0.14838125830568172</v>
      </c>
      <c r="V155" s="23">
        <f t="shared" si="31"/>
        <v>16.203722575963869</v>
      </c>
      <c r="W155" s="23">
        <f t="shared" si="32"/>
        <v>0.94990501968905161</v>
      </c>
      <c r="X155" s="23">
        <f t="shared" si="33"/>
        <v>100</v>
      </c>
    </row>
    <row r="156" spans="1:24" x14ac:dyDescent="0.35">
      <c r="A156" s="146" t="s">
        <v>159</v>
      </c>
      <c r="B156" s="24">
        <v>6.38</v>
      </c>
      <c r="C156" s="24">
        <v>2.92</v>
      </c>
      <c r="D156" s="24">
        <v>9.9600000000000009</v>
      </c>
      <c r="E156" s="24">
        <v>51.33</v>
      </c>
      <c r="F156" s="24">
        <v>2.02</v>
      </c>
      <c r="G156" s="24">
        <v>3.15</v>
      </c>
      <c r="H156" s="24">
        <v>6.7</v>
      </c>
      <c r="I156" s="24">
        <v>0.2122</v>
      </c>
      <c r="J156" s="24">
        <v>15.79</v>
      </c>
      <c r="K156" s="24">
        <v>1.0236000000000001</v>
      </c>
      <c r="L156" s="21">
        <v>98.462199999999996</v>
      </c>
      <c r="M156" s="20" t="s">
        <v>10</v>
      </c>
      <c r="N156" s="21">
        <f t="shared" si="23"/>
        <v>6.4796439648921105</v>
      </c>
      <c r="O156" s="21">
        <f t="shared" si="24"/>
        <v>2.9656050748409037</v>
      </c>
      <c r="P156" s="21">
        <f t="shared" si="25"/>
        <v>10.115557036101166</v>
      </c>
      <c r="Q156" s="21">
        <f t="shared" si="26"/>
        <v>52.13168099026835</v>
      </c>
      <c r="R156" s="21">
        <f t="shared" si="27"/>
        <v>2.0515487161570634</v>
      </c>
      <c r="S156" s="21">
        <f t="shared" si="28"/>
        <v>3.1991972553934405</v>
      </c>
      <c r="T156" s="21">
        <f t="shared" si="29"/>
        <v>6.8046417813130322</v>
      </c>
      <c r="U156" s="21">
        <f t="shared" si="30"/>
        <v>0.21551417701412318</v>
      </c>
      <c r="V156" s="21">
        <f t="shared" si="31"/>
        <v>16.036611004019814</v>
      </c>
      <c r="W156" s="21">
        <f t="shared" si="32"/>
        <v>1.0395867652764208</v>
      </c>
      <c r="X156" s="21">
        <f t="shared" si="33"/>
        <v>100</v>
      </c>
    </row>
    <row r="157" spans="1:24" x14ac:dyDescent="0.35">
      <c r="A157" s="146"/>
      <c r="B157" s="24">
        <v>6.2</v>
      </c>
      <c r="C157" s="24">
        <v>2.97</v>
      </c>
      <c r="D157" s="24">
        <v>9.92</v>
      </c>
      <c r="E157" s="24">
        <v>51.4</v>
      </c>
      <c r="F157" s="24">
        <v>2.0699999999999998</v>
      </c>
      <c r="G157" s="24">
        <v>3.05</v>
      </c>
      <c r="H157" s="24">
        <v>6.54</v>
      </c>
      <c r="I157" s="24">
        <v>0.21379999999999999</v>
      </c>
      <c r="J157" s="24">
        <v>15.91</v>
      </c>
      <c r="K157" s="24">
        <v>0.92010000000000003</v>
      </c>
      <c r="L157" s="21">
        <v>98.273799999999994</v>
      </c>
      <c r="N157" s="21">
        <f t="shared" si="23"/>
        <v>6.3089043061324599</v>
      </c>
      <c r="O157" s="21">
        <f t="shared" si="24"/>
        <v>3.0221686756795814</v>
      </c>
      <c r="P157" s="21">
        <f t="shared" si="25"/>
        <v>10.094246889811934</v>
      </c>
      <c r="Q157" s="21">
        <f t="shared" si="26"/>
        <v>52.302851828259413</v>
      </c>
      <c r="R157" s="21">
        <f t="shared" si="27"/>
        <v>2.106359986079708</v>
      </c>
      <c r="S157" s="21">
        <f t="shared" si="28"/>
        <v>3.1035738925329031</v>
      </c>
      <c r="T157" s="21">
        <f t="shared" si="29"/>
        <v>6.6548764777590783</v>
      </c>
      <c r="U157" s="21">
        <f t="shared" si="30"/>
        <v>0.21755544204050317</v>
      </c>
      <c r="V157" s="21">
        <f t="shared" si="31"/>
        <v>16.189462501704423</v>
      </c>
      <c r="W157" s="21">
        <f t="shared" si="32"/>
        <v>0.93626175033427028</v>
      </c>
      <c r="X157" s="21">
        <f t="shared" si="33"/>
        <v>100</v>
      </c>
    </row>
    <row r="158" spans="1:24" x14ac:dyDescent="0.35">
      <c r="B158" s="24">
        <v>6.08</v>
      </c>
      <c r="C158" s="24">
        <v>2.82</v>
      </c>
      <c r="D158" s="24">
        <v>10.53</v>
      </c>
      <c r="E158" s="24">
        <v>51.39</v>
      </c>
      <c r="F158" s="24">
        <v>2.12</v>
      </c>
      <c r="G158" s="24">
        <v>3.04</v>
      </c>
      <c r="H158" s="24">
        <v>6.8</v>
      </c>
      <c r="I158" s="24">
        <v>0.22059999999999999</v>
      </c>
      <c r="J158" s="24">
        <v>15.42</v>
      </c>
      <c r="K158" s="24">
        <v>1.1196999999999999</v>
      </c>
      <c r="L158" s="21">
        <v>98.420600000000007</v>
      </c>
      <c r="N158" s="21">
        <f t="shared" si="23"/>
        <v>6.177568517160025</v>
      </c>
      <c r="O158" s="21">
        <f t="shared" si="24"/>
        <v>2.8652538188143533</v>
      </c>
      <c r="P158" s="21">
        <f t="shared" si="25"/>
        <v>10.698979685147215</v>
      </c>
      <c r="Q158" s="21">
        <f t="shared" si="26"/>
        <v>52.214678634350932</v>
      </c>
      <c r="R158" s="21">
        <f t="shared" si="27"/>
        <v>2.1540206013781664</v>
      </c>
      <c r="S158" s="21">
        <f t="shared" si="28"/>
        <v>3.0887842585800125</v>
      </c>
      <c r="T158" s="21">
        <f t="shared" si="29"/>
        <v>6.9091226836658182</v>
      </c>
      <c r="U158" s="21">
        <f t="shared" si="30"/>
        <v>0.22414006823774693</v>
      </c>
      <c r="V158" s="21">
        <f t="shared" si="31"/>
        <v>15.667451732665722</v>
      </c>
      <c r="W158" s="21">
        <f t="shared" si="32"/>
        <v>1.1376683336618552</v>
      </c>
      <c r="X158" s="21">
        <f t="shared" si="33"/>
        <v>100</v>
      </c>
    </row>
    <row r="159" spans="1:24" x14ac:dyDescent="0.35">
      <c r="B159" s="24">
        <v>5.91</v>
      </c>
      <c r="C159" s="24">
        <v>2.95</v>
      </c>
      <c r="D159" s="24">
        <v>9.98</v>
      </c>
      <c r="E159" s="24">
        <v>51.25</v>
      </c>
      <c r="F159" s="24">
        <v>2.04</v>
      </c>
      <c r="G159" s="24">
        <v>3.14</v>
      </c>
      <c r="H159" s="24">
        <v>6.75</v>
      </c>
      <c r="I159" s="24">
        <v>0.24299999999999999</v>
      </c>
      <c r="J159" s="24">
        <v>15.44</v>
      </c>
      <c r="K159" s="24">
        <v>1.1081000000000001</v>
      </c>
      <c r="L159" s="21">
        <v>97.703000000000003</v>
      </c>
      <c r="N159" s="21">
        <f t="shared" si="23"/>
        <v>6.0489442494089234</v>
      </c>
      <c r="O159" s="21">
        <f t="shared" si="24"/>
        <v>3.0193545745780583</v>
      </c>
      <c r="P159" s="21">
        <f t="shared" si="25"/>
        <v>10.214630052301363</v>
      </c>
      <c r="Q159" s="21">
        <f t="shared" si="26"/>
        <v>52.454888795635753</v>
      </c>
      <c r="R159" s="21">
        <f t="shared" si="27"/>
        <v>2.0879604515726231</v>
      </c>
      <c r="S159" s="21">
        <f t="shared" si="28"/>
        <v>3.2138214793813908</v>
      </c>
      <c r="T159" s="21">
        <f t="shared" si="29"/>
        <v>6.9086926706447089</v>
      </c>
      <c r="U159" s="21">
        <f t="shared" si="30"/>
        <v>0.2487129361432095</v>
      </c>
      <c r="V159" s="21">
        <f t="shared" si="31"/>
        <v>15.802994790333971</v>
      </c>
      <c r="W159" s="21">
        <f t="shared" si="32"/>
        <v>1.1341514590135411</v>
      </c>
      <c r="X159" s="21">
        <f t="shared" si="33"/>
        <v>100</v>
      </c>
    </row>
    <row r="160" spans="1:24" x14ac:dyDescent="0.35">
      <c r="B160" s="24">
        <v>6.15</v>
      </c>
      <c r="C160" s="24">
        <v>2.73</v>
      </c>
      <c r="D160" s="24">
        <v>9.1199999999999992</v>
      </c>
      <c r="E160" s="24">
        <v>50.8</v>
      </c>
      <c r="F160" s="24">
        <v>1.98</v>
      </c>
      <c r="G160" s="24">
        <v>3.16</v>
      </c>
      <c r="H160" s="24">
        <v>6.72</v>
      </c>
      <c r="I160" s="24">
        <v>0.1653</v>
      </c>
      <c r="J160" s="24">
        <v>15.87</v>
      </c>
      <c r="K160" s="24">
        <v>0.98550000000000004</v>
      </c>
      <c r="L160" s="21">
        <v>96.695300000000003</v>
      </c>
      <c r="N160" s="21">
        <f t="shared" si="23"/>
        <v>6.360185034846574</v>
      </c>
      <c r="O160" s="21">
        <f t="shared" si="24"/>
        <v>2.8233016496148209</v>
      </c>
      <c r="P160" s="21">
        <f t="shared" si="25"/>
        <v>9.4316890272846763</v>
      </c>
      <c r="Q160" s="21">
        <f t="shared" si="26"/>
        <v>52.536162564261133</v>
      </c>
      <c r="R160" s="21">
        <f t="shared" si="27"/>
        <v>2.0476693282920677</v>
      </c>
      <c r="S160" s="21">
        <f t="shared" si="28"/>
        <v>3.267997513839866</v>
      </c>
      <c r="T160" s="21">
        <f t="shared" si="29"/>
        <v>6.9496655990518672</v>
      </c>
      <c r="U160" s="21">
        <f t="shared" si="30"/>
        <v>0.17094936361953475</v>
      </c>
      <c r="V160" s="21">
        <f t="shared" si="31"/>
        <v>16.412379919189451</v>
      </c>
      <c r="W160" s="21">
        <f t="shared" si="32"/>
        <v>1.0191808702180976</v>
      </c>
      <c r="X160" s="21">
        <f t="shared" si="33"/>
        <v>100</v>
      </c>
    </row>
    <row r="161" spans="1:24" x14ac:dyDescent="0.35">
      <c r="B161" s="24">
        <v>6.86</v>
      </c>
      <c r="C161" s="24">
        <v>3.23</v>
      </c>
      <c r="D161" s="24">
        <v>9.69</v>
      </c>
      <c r="E161" s="24">
        <v>51.59</v>
      </c>
      <c r="F161" s="24">
        <v>2.02</v>
      </c>
      <c r="G161" s="24">
        <v>3.15</v>
      </c>
      <c r="H161" s="24">
        <v>6.18</v>
      </c>
      <c r="I161" s="24">
        <v>0.1988</v>
      </c>
      <c r="J161" s="24">
        <v>15.85</v>
      </c>
      <c r="K161" s="24">
        <v>1.0045999999999999</v>
      </c>
      <c r="L161" s="21">
        <v>98.768799999999999</v>
      </c>
      <c r="N161" s="21">
        <f t="shared" si="23"/>
        <v>6.9455131580013125</v>
      </c>
      <c r="O161" s="21">
        <f t="shared" si="24"/>
        <v>3.270263484015195</v>
      </c>
      <c r="P161" s="21">
        <f t="shared" si="25"/>
        <v>9.8107904520455858</v>
      </c>
      <c r="Q161" s="21">
        <f t="shared" si="26"/>
        <v>52.233093851499667</v>
      </c>
      <c r="R161" s="21">
        <f t="shared" si="27"/>
        <v>2.0451802593531561</v>
      </c>
      <c r="S161" s="21">
        <f t="shared" si="28"/>
        <v>3.1892662460210106</v>
      </c>
      <c r="T161" s="21">
        <f t="shared" si="29"/>
        <v>6.2570366350507447</v>
      </c>
      <c r="U161" s="21">
        <f t="shared" si="30"/>
        <v>0.20127813641554823</v>
      </c>
      <c r="V161" s="21">
        <f t="shared" si="31"/>
        <v>16.047577777597784</v>
      </c>
      <c r="W161" s="21">
        <f t="shared" si="32"/>
        <v>1.0171228161119705</v>
      </c>
      <c r="X161" s="21">
        <f t="shared" si="33"/>
        <v>100</v>
      </c>
    </row>
    <row r="162" spans="1:24" x14ac:dyDescent="0.35">
      <c r="B162" s="24">
        <v>4.76</v>
      </c>
      <c r="C162" s="24">
        <v>2.73</v>
      </c>
      <c r="D162" s="24">
        <v>9.81</v>
      </c>
      <c r="E162" s="24">
        <v>52.01</v>
      </c>
      <c r="F162" s="24">
        <v>2.02</v>
      </c>
      <c r="G162" s="24">
        <v>3.09</v>
      </c>
      <c r="H162" s="24">
        <v>6.75</v>
      </c>
      <c r="I162" s="24">
        <v>0.2641</v>
      </c>
      <c r="J162" s="24">
        <v>16.03</v>
      </c>
      <c r="K162" s="24">
        <v>0.94599999999999995</v>
      </c>
      <c r="L162" s="21">
        <v>97.464100000000002</v>
      </c>
      <c r="N162" s="21">
        <f t="shared" si="23"/>
        <v>4.8838495404974749</v>
      </c>
      <c r="O162" s="21">
        <f t="shared" si="24"/>
        <v>2.8010313541088463</v>
      </c>
      <c r="P162" s="21">
        <f t="shared" si="25"/>
        <v>10.065244536193326</v>
      </c>
      <c r="Q162" s="21">
        <f t="shared" si="26"/>
        <v>53.363238361612119</v>
      </c>
      <c r="R162" s="21">
        <f t="shared" si="27"/>
        <v>2.0725579982783406</v>
      </c>
      <c r="S162" s="21">
        <f t="shared" si="28"/>
        <v>3.1703981260792435</v>
      </c>
      <c r="T162" s="21">
        <f t="shared" si="29"/>
        <v>6.9256269744449499</v>
      </c>
      <c r="U162" s="21">
        <f t="shared" si="30"/>
        <v>0.27097156799272759</v>
      </c>
      <c r="V162" s="21">
        <f t="shared" si="31"/>
        <v>16.447081540792972</v>
      </c>
      <c r="W162" s="21">
        <f t="shared" si="32"/>
        <v>0.97061379523332181</v>
      </c>
      <c r="X162" s="21">
        <f t="shared" si="33"/>
        <v>100</v>
      </c>
    </row>
    <row r="163" spans="1:24" x14ac:dyDescent="0.35">
      <c r="B163" s="24">
        <v>6.31</v>
      </c>
      <c r="C163" s="24">
        <v>3.13</v>
      </c>
      <c r="D163" s="24">
        <v>9.81</v>
      </c>
      <c r="E163" s="24">
        <v>51.81</v>
      </c>
      <c r="F163" s="24">
        <v>2.1</v>
      </c>
      <c r="G163" s="24">
        <v>2.9</v>
      </c>
      <c r="H163" s="24">
        <v>6.28</v>
      </c>
      <c r="I163" s="24">
        <v>0.31319999999999998</v>
      </c>
      <c r="J163" s="24">
        <v>15.31</v>
      </c>
      <c r="K163" s="24">
        <v>1.2373000000000001</v>
      </c>
      <c r="L163" s="21">
        <v>97.963200000000001</v>
      </c>
      <c r="N163" s="21">
        <f t="shared" si="23"/>
        <v>6.4411942443693135</v>
      </c>
      <c r="O163" s="21">
        <f t="shared" si="24"/>
        <v>3.1950773351625918</v>
      </c>
      <c r="P163" s="21">
        <f t="shared" si="25"/>
        <v>10.013964427458474</v>
      </c>
      <c r="Q163" s="21">
        <f t="shared" si="26"/>
        <v>52.887206624528396</v>
      </c>
      <c r="R163" s="21">
        <f t="shared" si="27"/>
        <v>2.143662109853496</v>
      </c>
      <c r="S163" s="21">
        <f t="shared" si="28"/>
        <v>2.9602952945595895</v>
      </c>
      <c r="T163" s="21">
        <f t="shared" si="29"/>
        <v>6.4105704999428355</v>
      </c>
      <c r="U163" s="21">
        <f t="shared" si="30"/>
        <v>0.31971189181243564</v>
      </c>
      <c r="V163" s="21">
        <f t="shared" si="31"/>
        <v>15.62831757231287</v>
      </c>
      <c r="W163" s="21">
        <f t="shared" si="32"/>
        <v>1.2630252992960622</v>
      </c>
      <c r="X163" s="21">
        <f t="shared" si="33"/>
        <v>100</v>
      </c>
    </row>
    <row r="164" spans="1:24" x14ac:dyDescent="0.35">
      <c r="B164" s="24">
        <v>5.94</v>
      </c>
      <c r="C164" s="24">
        <v>2.87</v>
      </c>
      <c r="D164" s="24">
        <v>10.48</v>
      </c>
      <c r="E164" s="24">
        <v>51.35</v>
      </c>
      <c r="F164" s="24">
        <v>2.12</v>
      </c>
      <c r="G164" s="24">
        <v>3.13</v>
      </c>
      <c r="H164" s="24">
        <v>6.79</v>
      </c>
      <c r="I164" s="24">
        <v>0.24299999999999999</v>
      </c>
      <c r="J164" s="24">
        <v>15.58</v>
      </c>
      <c r="K164" s="24">
        <v>1.0337000000000001</v>
      </c>
      <c r="L164" s="21">
        <v>98.503</v>
      </c>
      <c r="N164" s="21">
        <f t="shared" si="23"/>
        <v>6.030273189649046</v>
      </c>
      <c r="O164" s="21">
        <f t="shared" si="24"/>
        <v>2.9136168441570307</v>
      </c>
      <c r="P164" s="21">
        <f t="shared" si="25"/>
        <v>10.6392698699532</v>
      </c>
      <c r="Q164" s="21">
        <f t="shared" si="26"/>
        <v>52.130391967757326</v>
      </c>
      <c r="R164" s="21">
        <f t="shared" si="27"/>
        <v>2.1522187141508384</v>
      </c>
      <c r="S164" s="21">
        <f t="shared" si="28"/>
        <v>3.1775681958925106</v>
      </c>
      <c r="T164" s="21">
        <f t="shared" si="29"/>
        <v>6.8931910703227306</v>
      </c>
      <c r="U164" s="21">
        <f t="shared" si="30"/>
        <v>0.24669299412200643</v>
      </c>
      <c r="V164" s="21">
        <f t="shared" si="31"/>
        <v>15.816777153995309</v>
      </c>
      <c r="W164" s="21">
        <f t="shared" si="32"/>
        <v>1.0494096626498686</v>
      </c>
      <c r="X164" s="21">
        <f t="shared" si="33"/>
        <v>100</v>
      </c>
    </row>
    <row r="165" spans="1:24" x14ac:dyDescent="0.35">
      <c r="B165" s="24">
        <v>6.03</v>
      </c>
      <c r="C165" s="24">
        <v>2.9</v>
      </c>
      <c r="D165" s="24">
        <v>9.52</v>
      </c>
      <c r="E165" s="24">
        <v>51.74</v>
      </c>
      <c r="F165" s="24">
        <v>2</v>
      </c>
      <c r="G165" s="24">
        <v>2.78</v>
      </c>
      <c r="H165" s="24">
        <v>6.35</v>
      </c>
      <c r="I165" s="24">
        <v>0.2402</v>
      </c>
      <c r="J165" s="24">
        <v>15.99</v>
      </c>
      <c r="K165" s="24">
        <v>1.1301000000000001</v>
      </c>
      <c r="L165" s="21">
        <v>97.55019999999999</v>
      </c>
      <c r="N165" s="21">
        <f t="shared" si="23"/>
        <v>6.1814327392460502</v>
      </c>
      <c r="O165" s="21">
        <f t="shared" si="24"/>
        <v>2.9728283488911353</v>
      </c>
      <c r="P165" s="21">
        <f t="shared" si="25"/>
        <v>9.7590778901529678</v>
      </c>
      <c r="Q165" s="21">
        <f t="shared" si="26"/>
        <v>53.039358197112875</v>
      </c>
      <c r="R165" s="21">
        <f t="shared" si="27"/>
        <v>2.050226447511128</v>
      </c>
      <c r="S165" s="21">
        <f t="shared" si="28"/>
        <v>2.8498147620404675</v>
      </c>
      <c r="T165" s="21">
        <f t="shared" si="29"/>
        <v>6.5094689708478297</v>
      </c>
      <c r="U165" s="21">
        <f t="shared" si="30"/>
        <v>0.24623219634608645</v>
      </c>
      <c r="V165" s="21">
        <f t="shared" si="31"/>
        <v>16.391560447851468</v>
      </c>
      <c r="W165" s="21">
        <f t="shared" si="32"/>
        <v>1.1584804541661629</v>
      </c>
      <c r="X165" s="21">
        <f t="shared" si="33"/>
        <v>100</v>
      </c>
    </row>
    <row r="166" spans="1:24" x14ac:dyDescent="0.35">
      <c r="B166" s="24">
        <v>5.75</v>
      </c>
      <c r="C166" s="24">
        <v>3.48</v>
      </c>
      <c r="D166" s="24">
        <v>9.7899999999999991</v>
      </c>
      <c r="E166" s="24">
        <v>51.96</v>
      </c>
      <c r="F166" s="24">
        <v>2.13</v>
      </c>
      <c r="G166" s="24">
        <v>3.01</v>
      </c>
      <c r="H166" s="24">
        <v>6.25</v>
      </c>
      <c r="I166" s="24">
        <v>0.30049999999999999</v>
      </c>
      <c r="J166" s="24">
        <v>15.85</v>
      </c>
      <c r="K166" s="24">
        <v>0.90169999999999995</v>
      </c>
      <c r="L166" s="21">
        <v>98.520499999999998</v>
      </c>
      <c r="N166" s="21">
        <f t="shared" si="23"/>
        <v>5.8363487802031049</v>
      </c>
      <c r="O166" s="21">
        <f t="shared" si="24"/>
        <v>3.5322597834968357</v>
      </c>
      <c r="P166" s="21">
        <f t="shared" si="25"/>
        <v>9.9370181840327643</v>
      </c>
      <c r="Q166" s="21">
        <f t="shared" si="26"/>
        <v>52.740292629452753</v>
      </c>
      <c r="R166" s="21">
        <f t="shared" si="27"/>
        <v>2.1619865916230632</v>
      </c>
      <c r="S166" s="21">
        <f t="shared" si="28"/>
        <v>3.0552017092889292</v>
      </c>
      <c r="T166" s="21">
        <f t="shared" si="29"/>
        <v>6.3438573697859839</v>
      </c>
      <c r="U166" s="21">
        <f t="shared" si="30"/>
        <v>0.30501266233931007</v>
      </c>
      <c r="V166" s="21">
        <f t="shared" si="31"/>
        <v>16.088022289777253</v>
      </c>
      <c r="W166" s="21">
        <f t="shared" si="32"/>
        <v>0.91524099045376339</v>
      </c>
      <c r="X166" s="21">
        <f t="shared" si="33"/>
        <v>100</v>
      </c>
    </row>
    <row r="167" spans="1:24" x14ac:dyDescent="0.35">
      <c r="B167" s="24">
        <v>6</v>
      </c>
      <c r="C167" s="24">
        <v>2.7</v>
      </c>
      <c r="D167" s="24">
        <v>10.220000000000001</v>
      </c>
      <c r="E167" s="24">
        <v>51.56</v>
      </c>
      <c r="F167" s="24">
        <v>2.09</v>
      </c>
      <c r="G167" s="24">
        <v>2.96</v>
      </c>
      <c r="H167" s="24">
        <v>6.97</v>
      </c>
      <c r="I167" s="24">
        <v>0.26590000000000003</v>
      </c>
      <c r="J167" s="24">
        <v>15.62</v>
      </c>
      <c r="K167" s="24">
        <v>1.1486000000000001</v>
      </c>
      <c r="L167" s="21">
        <v>98.385900000000007</v>
      </c>
      <c r="N167" s="21">
        <f t="shared" si="23"/>
        <v>6.0984348366991608</v>
      </c>
      <c r="O167" s="21">
        <f t="shared" si="24"/>
        <v>2.7442956765146227</v>
      </c>
      <c r="P167" s="21">
        <f t="shared" si="25"/>
        <v>10.387667338510905</v>
      </c>
      <c r="Q167" s="21">
        <f t="shared" si="26"/>
        <v>52.405883363368119</v>
      </c>
      <c r="R167" s="21">
        <f t="shared" si="27"/>
        <v>2.1242881347835407</v>
      </c>
      <c r="S167" s="21">
        <f t="shared" si="28"/>
        <v>3.0085611861049193</v>
      </c>
      <c r="T167" s="21">
        <f t="shared" si="29"/>
        <v>7.0843484686321911</v>
      </c>
      <c r="U167" s="21">
        <f t="shared" si="30"/>
        <v>0.2702623038463845</v>
      </c>
      <c r="V167" s="21">
        <f t="shared" si="31"/>
        <v>15.87625869154015</v>
      </c>
      <c r="W167" s="21">
        <f t="shared" si="32"/>
        <v>1.1674437089054428</v>
      </c>
      <c r="X167" s="21">
        <f t="shared" si="33"/>
        <v>100</v>
      </c>
    </row>
    <row r="168" spans="1:24" x14ac:dyDescent="0.35">
      <c r="B168" s="24">
        <v>5.75</v>
      </c>
      <c r="C168" s="24">
        <v>2.71</v>
      </c>
      <c r="D168" s="24">
        <v>10.24</v>
      </c>
      <c r="E168" s="24">
        <v>51.19</v>
      </c>
      <c r="F168" s="24">
        <v>2.0299999999999998</v>
      </c>
      <c r="G168" s="24">
        <v>3.72</v>
      </c>
      <c r="H168" s="24">
        <v>6.72</v>
      </c>
      <c r="I168" s="24">
        <v>0.2261</v>
      </c>
      <c r="J168" s="24">
        <v>15.58</v>
      </c>
      <c r="K168" s="24">
        <v>1.0676000000000001</v>
      </c>
      <c r="L168" s="21">
        <v>98.1661</v>
      </c>
      <c r="N168" s="21">
        <f t="shared" si="23"/>
        <v>5.8574192109088576</v>
      </c>
      <c r="O168" s="21">
        <f t="shared" si="24"/>
        <v>2.7606271411413918</v>
      </c>
      <c r="P168" s="21">
        <f t="shared" si="25"/>
        <v>10.431299603427252</v>
      </c>
      <c r="Q168" s="21">
        <f t="shared" si="26"/>
        <v>52.146311201117292</v>
      </c>
      <c r="R168" s="21">
        <f t="shared" si="27"/>
        <v>2.0679236518513009</v>
      </c>
      <c r="S168" s="21">
        <f t="shared" si="28"/>
        <v>3.7894955590575568</v>
      </c>
      <c r="T168" s="21">
        <f t="shared" si="29"/>
        <v>6.8455403647491337</v>
      </c>
      <c r="U168" s="21">
        <f t="shared" si="30"/>
        <v>0.23032391018895523</v>
      </c>
      <c r="V168" s="21">
        <f t="shared" si="31"/>
        <v>15.871059357558263</v>
      </c>
      <c r="W168" s="21">
        <f t="shared" si="32"/>
        <v>1.0875444781854431</v>
      </c>
      <c r="X168" s="21">
        <f t="shared" si="33"/>
        <v>100</v>
      </c>
    </row>
    <row r="169" spans="1:24" x14ac:dyDescent="0.35">
      <c r="B169" s="24">
        <v>5.73</v>
      </c>
      <c r="C169" s="24">
        <v>2.7</v>
      </c>
      <c r="D169" s="24">
        <v>9.5</v>
      </c>
      <c r="E169" s="24">
        <v>52.28</v>
      </c>
      <c r="F169" s="24">
        <v>1.9</v>
      </c>
      <c r="G169" s="24">
        <v>3.19</v>
      </c>
      <c r="H169" s="24">
        <v>6.76</v>
      </c>
      <c r="I169" s="24">
        <v>0.22900000000000001</v>
      </c>
      <c r="J169" s="24">
        <v>16.420000000000002</v>
      </c>
      <c r="K169" s="24">
        <v>0.94569999999999999</v>
      </c>
      <c r="L169" s="21">
        <v>98.709000000000017</v>
      </c>
      <c r="N169" s="21">
        <f t="shared" si="23"/>
        <v>5.8049417986201863</v>
      </c>
      <c r="O169" s="21">
        <f t="shared" si="24"/>
        <v>2.7353128894021821</v>
      </c>
      <c r="P169" s="21">
        <f t="shared" si="25"/>
        <v>9.6242490553039719</v>
      </c>
      <c r="Q169" s="21">
        <f t="shared" si="26"/>
        <v>52.963762169609652</v>
      </c>
      <c r="R169" s="21">
        <f t="shared" si="27"/>
        <v>1.9248498110607946</v>
      </c>
      <c r="S169" s="21">
        <f t="shared" si="28"/>
        <v>3.2317215248862814</v>
      </c>
      <c r="T169" s="21">
        <f t="shared" si="29"/>
        <v>6.8484130119847215</v>
      </c>
      <c r="U169" s="21">
        <f t="shared" si="30"/>
        <v>0.23199505617522209</v>
      </c>
      <c r="V169" s="21">
        <f t="shared" si="31"/>
        <v>16.634754682956974</v>
      </c>
      <c r="W169" s="21">
        <f t="shared" si="32"/>
        <v>0.95806866648431233</v>
      </c>
      <c r="X169" s="21">
        <f t="shared" si="33"/>
        <v>100</v>
      </c>
    </row>
    <row r="170" spans="1:24" x14ac:dyDescent="0.35">
      <c r="A170" s="22"/>
      <c r="B170" s="25">
        <v>6.19</v>
      </c>
      <c r="C170" s="25">
        <v>2.71</v>
      </c>
      <c r="D170" s="25">
        <v>9.2100000000000009</v>
      </c>
      <c r="E170" s="25">
        <v>51.45</v>
      </c>
      <c r="F170" s="25">
        <v>1.99</v>
      </c>
      <c r="G170" s="25">
        <v>2.99</v>
      </c>
      <c r="H170" s="25">
        <v>6.66</v>
      </c>
      <c r="I170" s="25">
        <v>0.21240000000000001</v>
      </c>
      <c r="J170" s="25">
        <v>15.77</v>
      </c>
      <c r="K170" s="25">
        <v>1.0009999999999999</v>
      </c>
      <c r="L170" s="23">
        <v>97.182399999999987</v>
      </c>
      <c r="M170" s="22"/>
      <c r="N170" s="23">
        <f t="shared" si="23"/>
        <v>6.3694660761619408</v>
      </c>
      <c r="O170" s="23">
        <f t="shared" si="24"/>
        <v>2.7885707700159705</v>
      </c>
      <c r="P170" s="23">
        <f t="shared" si="25"/>
        <v>9.4770246464380392</v>
      </c>
      <c r="Q170" s="23">
        <f t="shared" si="26"/>
        <v>52.941684914140843</v>
      </c>
      <c r="R170" s="23">
        <f t="shared" si="27"/>
        <v>2.0476958790892184</v>
      </c>
      <c r="S170" s="23">
        <f t="shared" si="28"/>
        <v>3.0766887831541521</v>
      </c>
      <c r="T170" s="23">
        <f t="shared" si="29"/>
        <v>6.8530927410724587</v>
      </c>
      <c r="U170" s="23">
        <f t="shared" si="30"/>
        <v>0.21855809282339192</v>
      </c>
      <c r="V170" s="23">
        <f t="shared" si="31"/>
        <v>16.227218097104004</v>
      </c>
      <c r="W170" s="23">
        <f t="shared" si="32"/>
        <v>1.0300218969689985</v>
      </c>
      <c r="X170" s="23">
        <f t="shared" si="33"/>
        <v>100</v>
      </c>
    </row>
    <row r="171" spans="1:24" x14ac:dyDescent="0.35">
      <c r="A171" s="148" t="s">
        <v>43</v>
      </c>
      <c r="B171" s="24">
        <v>4.74</v>
      </c>
      <c r="C171" s="24">
        <v>3.33</v>
      </c>
      <c r="D171" s="24">
        <v>10.26</v>
      </c>
      <c r="E171" s="24">
        <v>51.87</v>
      </c>
      <c r="F171" s="24">
        <v>2.08</v>
      </c>
      <c r="G171" s="24">
        <v>2.81</v>
      </c>
      <c r="H171" s="24">
        <v>6.82</v>
      </c>
      <c r="I171" s="24">
        <v>0.25940000000000002</v>
      </c>
      <c r="J171" s="24">
        <v>16.34</v>
      </c>
      <c r="K171" s="24">
        <v>0.95620000000000005</v>
      </c>
      <c r="L171" s="21">
        <v>99.465599999999995</v>
      </c>
      <c r="M171" s="20" t="s">
        <v>260</v>
      </c>
      <c r="N171" s="21">
        <f t="shared" si="23"/>
        <v>4.7654666537978967</v>
      </c>
      <c r="O171" s="21">
        <f t="shared" si="24"/>
        <v>3.347891130199788</v>
      </c>
      <c r="P171" s="21">
        <f t="shared" si="25"/>
        <v>10.315124022777725</v>
      </c>
      <c r="Q171" s="21">
        <f t="shared" si="26"/>
        <v>52.148682559598491</v>
      </c>
      <c r="R171" s="21">
        <f t="shared" si="27"/>
        <v>2.0911752404851529</v>
      </c>
      <c r="S171" s="21">
        <f t="shared" si="28"/>
        <v>2.8250973200784997</v>
      </c>
      <c r="T171" s="21">
        <f t="shared" si="29"/>
        <v>6.85664189428305</v>
      </c>
      <c r="U171" s="21">
        <f t="shared" si="30"/>
        <v>0.26079368143358111</v>
      </c>
      <c r="V171" s="21">
        <f t="shared" si="31"/>
        <v>16.427790110349711</v>
      </c>
      <c r="W171" s="21">
        <f t="shared" si="32"/>
        <v>0.96133738699610738</v>
      </c>
      <c r="X171" s="21">
        <f t="shared" si="33"/>
        <v>100</v>
      </c>
    </row>
    <row r="172" spans="1:24" x14ac:dyDescent="0.35">
      <c r="A172" s="147"/>
      <c r="B172" s="24">
        <v>5.49</v>
      </c>
      <c r="C172" s="24">
        <v>2.83</v>
      </c>
      <c r="D172" s="24">
        <v>9.9499999999999993</v>
      </c>
      <c r="E172" s="24">
        <v>49.07</v>
      </c>
      <c r="F172" s="24">
        <v>2.13</v>
      </c>
      <c r="G172" s="24">
        <v>3.62</v>
      </c>
      <c r="H172" s="24">
        <v>8.17</v>
      </c>
      <c r="I172" s="24">
        <v>0.14349999999999999</v>
      </c>
      <c r="J172" s="24">
        <v>16.23</v>
      </c>
      <c r="K172" s="24">
        <v>1.0909</v>
      </c>
      <c r="L172" s="21">
        <v>98.724400000000017</v>
      </c>
      <c r="N172" s="21">
        <f t="shared" si="23"/>
        <v>5.5609352905664649</v>
      </c>
      <c r="O172" s="21">
        <f t="shared" si="24"/>
        <v>2.866565914809307</v>
      </c>
      <c r="P172" s="21">
        <f t="shared" si="25"/>
        <v>10.078562138640496</v>
      </c>
      <c r="Q172" s="21">
        <f t="shared" si="26"/>
        <v>49.704024536993884</v>
      </c>
      <c r="R172" s="21">
        <f t="shared" si="27"/>
        <v>2.1575213422416337</v>
      </c>
      <c r="S172" s="21">
        <f t="shared" si="28"/>
        <v>3.6667733609928241</v>
      </c>
      <c r="T172" s="21">
        <f t="shared" si="29"/>
        <v>8.2755630826826998</v>
      </c>
      <c r="U172" s="21">
        <f t="shared" si="30"/>
        <v>0.14535413737637298</v>
      </c>
      <c r="V172" s="21">
        <f t="shared" si="31"/>
        <v>16.439704875390479</v>
      </c>
      <c r="W172" s="21">
        <f t="shared" si="32"/>
        <v>1.1049953203058209</v>
      </c>
      <c r="X172" s="21">
        <f t="shared" si="33"/>
        <v>100</v>
      </c>
    </row>
    <row r="173" spans="1:24" x14ac:dyDescent="0.35">
      <c r="B173" s="24">
        <v>4.58</v>
      </c>
      <c r="C173" s="24">
        <v>2.64</v>
      </c>
      <c r="D173" s="24">
        <v>9.7799999999999994</v>
      </c>
      <c r="E173" s="24">
        <v>51.27</v>
      </c>
      <c r="F173" s="24">
        <v>1.94</v>
      </c>
      <c r="G173" s="24">
        <v>2.88</v>
      </c>
      <c r="H173" s="24">
        <v>7.95</v>
      </c>
      <c r="I173" s="24">
        <v>0.25580000000000003</v>
      </c>
      <c r="J173" s="24">
        <v>17.47</v>
      </c>
      <c r="K173" s="24">
        <v>0.97399999999999998</v>
      </c>
      <c r="L173" s="21">
        <v>99.739800000000002</v>
      </c>
      <c r="N173" s="21">
        <f t="shared" si="23"/>
        <v>4.591948249344795</v>
      </c>
      <c r="O173" s="21">
        <f t="shared" si="24"/>
        <v>2.6468872004956898</v>
      </c>
      <c r="P173" s="21">
        <f t="shared" si="25"/>
        <v>9.8055139472908497</v>
      </c>
      <c r="Q173" s="21">
        <f t="shared" si="26"/>
        <v>51.403752564171981</v>
      </c>
      <c r="R173" s="21">
        <f t="shared" si="27"/>
        <v>1.9450610488491054</v>
      </c>
      <c r="S173" s="21">
        <f t="shared" si="28"/>
        <v>2.8875133096316614</v>
      </c>
      <c r="T173" s="21">
        <f t="shared" si="29"/>
        <v>7.9707398651290662</v>
      </c>
      <c r="U173" s="21">
        <f t="shared" si="30"/>
        <v>0.25646732798742333</v>
      </c>
      <c r="V173" s="21">
        <f t="shared" si="31"/>
        <v>17.515575527522611</v>
      </c>
      <c r="W173" s="21">
        <f t="shared" si="32"/>
        <v>0.97654095957681897</v>
      </c>
      <c r="X173" s="21">
        <f t="shared" si="33"/>
        <v>100</v>
      </c>
    </row>
    <row r="174" spans="1:24" x14ac:dyDescent="0.35">
      <c r="B174" s="24">
        <v>4.43</v>
      </c>
      <c r="C174" s="24">
        <v>4.24</v>
      </c>
      <c r="D174" s="24">
        <v>10.14</v>
      </c>
      <c r="E174" s="24">
        <v>49.92</v>
      </c>
      <c r="F174" s="24">
        <v>2.11</v>
      </c>
      <c r="G174" s="24">
        <v>3.31</v>
      </c>
      <c r="H174" s="24">
        <v>7.21</v>
      </c>
      <c r="I174" s="24">
        <v>0.15820000000000001</v>
      </c>
      <c r="J174" s="24">
        <v>15.56</v>
      </c>
      <c r="K174" s="24">
        <v>1.0199</v>
      </c>
      <c r="L174" s="21">
        <v>98.098100000000002</v>
      </c>
      <c r="N174" s="21">
        <f t="shared" si="23"/>
        <v>4.5158876675491166</v>
      </c>
      <c r="O174" s="21">
        <f t="shared" si="24"/>
        <v>4.3222039978348201</v>
      </c>
      <c r="P174" s="21">
        <f t="shared" si="25"/>
        <v>10.336591636331386</v>
      </c>
      <c r="Q174" s="21">
        <f t="shared" si="26"/>
        <v>50.887835748092982</v>
      </c>
      <c r="R174" s="21">
        <f t="shared" si="27"/>
        <v>2.1509081215640262</v>
      </c>
      <c r="S174" s="21">
        <f t="shared" si="28"/>
        <v>3.374173403970107</v>
      </c>
      <c r="T174" s="21">
        <f t="shared" si="29"/>
        <v>7.3497855717898712</v>
      </c>
      <c r="U174" s="21">
        <f t="shared" si="30"/>
        <v>0.16126713973053505</v>
      </c>
      <c r="V174" s="21">
        <f t="shared" si="31"/>
        <v>15.86167316186552</v>
      </c>
      <c r="W174" s="21">
        <f t="shared" si="32"/>
        <v>1.0396735512716353</v>
      </c>
      <c r="X174" s="21">
        <f t="shared" si="33"/>
        <v>100</v>
      </c>
    </row>
    <row r="175" spans="1:24" x14ac:dyDescent="0.35">
      <c r="B175" s="24">
        <v>4.6900000000000004</v>
      </c>
      <c r="C175" s="24">
        <v>3.09</v>
      </c>
      <c r="D175" s="24">
        <v>11.11</v>
      </c>
      <c r="E175" s="24">
        <v>48.61</v>
      </c>
      <c r="F175" s="24">
        <v>2.27</v>
      </c>
      <c r="G175" s="24">
        <v>4.04</v>
      </c>
      <c r="H175" s="24">
        <v>8.7100000000000009</v>
      </c>
      <c r="I175" s="24">
        <v>0.27410000000000001</v>
      </c>
      <c r="J175" s="24">
        <v>15.09</v>
      </c>
      <c r="K175" s="24">
        <v>0.77400000000000002</v>
      </c>
      <c r="L175" s="21">
        <v>98.658100000000019</v>
      </c>
      <c r="N175" s="21">
        <f t="shared" si="23"/>
        <v>4.7537911230806182</v>
      </c>
      <c r="O175" s="21">
        <f t="shared" si="24"/>
        <v>3.1320286930317929</v>
      </c>
      <c r="P175" s="21">
        <f t="shared" si="25"/>
        <v>11.261112873651527</v>
      </c>
      <c r="Q175" s="21">
        <f t="shared" si="26"/>
        <v>49.271169827920858</v>
      </c>
      <c r="R175" s="21">
        <f t="shared" si="27"/>
        <v>2.3008754476317703</v>
      </c>
      <c r="S175" s="21">
        <f t="shared" si="28"/>
        <v>4.0949501358732832</v>
      </c>
      <c r="T175" s="21">
        <f t="shared" si="29"/>
        <v>8.8284692285782906</v>
      </c>
      <c r="U175" s="21">
        <f t="shared" si="30"/>
        <v>0.27782817629773932</v>
      </c>
      <c r="V175" s="21">
        <f t="shared" si="31"/>
        <v>15.295246918397979</v>
      </c>
      <c r="W175" s="21">
        <f t="shared" si="32"/>
        <v>0.78452757553611907</v>
      </c>
      <c r="X175" s="21">
        <f t="shared" si="33"/>
        <v>100</v>
      </c>
    </row>
    <row r="176" spans="1:24" x14ac:dyDescent="0.35">
      <c r="B176" s="24">
        <v>5.12</v>
      </c>
      <c r="C176" s="24">
        <v>3.68</v>
      </c>
      <c r="D176" s="24">
        <v>10.37</v>
      </c>
      <c r="E176" s="24">
        <v>50.18</v>
      </c>
      <c r="F176" s="24">
        <v>2.0299999999999998</v>
      </c>
      <c r="G176" s="24">
        <v>3.09</v>
      </c>
      <c r="H176" s="24">
        <v>7.02</v>
      </c>
      <c r="I176" s="24">
        <v>0.31540000000000001</v>
      </c>
      <c r="J176" s="24">
        <v>15.34</v>
      </c>
      <c r="K176" s="24">
        <v>1.0327</v>
      </c>
      <c r="L176" s="21">
        <v>98.178100000000001</v>
      </c>
      <c r="N176" s="21">
        <f t="shared" si="23"/>
        <v>5.2150123092624527</v>
      </c>
      <c r="O176" s="21">
        <f t="shared" si="24"/>
        <v>3.7482900972823878</v>
      </c>
      <c r="P176" s="21">
        <f t="shared" si="25"/>
        <v>10.562437040439772</v>
      </c>
      <c r="Q176" s="21">
        <f t="shared" si="26"/>
        <v>51.111194859138642</v>
      </c>
      <c r="R176" s="21">
        <f t="shared" si="27"/>
        <v>2.0676708960552301</v>
      </c>
      <c r="S176" s="21">
        <f t="shared" si="28"/>
        <v>3.1473414132072222</v>
      </c>
      <c r="T176" s="21">
        <f t="shared" si="29"/>
        <v>7.1502707834028154</v>
      </c>
      <c r="U176" s="21">
        <f t="shared" si="30"/>
        <v>0.32125290670730028</v>
      </c>
      <c r="V176" s="21">
        <f t="shared" si="31"/>
        <v>15.624665785954301</v>
      </c>
      <c r="W176" s="21">
        <f t="shared" si="32"/>
        <v>1.05186390854987</v>
      </c>
      <c r="X176" s="21">
        <f t="shared" si="33"/>
        <v>100</v>
      </c>
    </row>
    <row r="177" spans="1:24" x14ac:dyDescent="0.35">
      <c r="B177" s="24">
        <v>4.34</v>
      </c>
      <c r="C177" s="24">
        <v>3.22</v>
      </c>
      <c r="D177" s="24">
        <v>11.4</v>
      </c>
      <c r="E177" s="24">
        <v>51.2</v>
      </c>
      <c r="F177" s="24">
        <v>2.19</v>
      </c>
      <c r="G177" s="24">
        <v>3.13</v>
      </c>
      <c r="H177" s="24">
        <v>7.65</v>
      </c>
      <c r="I177" s="24">
        <v>0.38819999999999999</v>
      </c>
      <c r="J177" s="24">
        <v>16.09</v>
      </c>
      <c r="K177" s="24">
        <v>0.93920000000000003</v>
      </c>
      <c r="L177" s="21">
        <v>100.5474</v>
      </c>
      <c r="N177" s="21">
        <f t="shared" si="23"/>
        <v>4.3163721786938298</v>
      </c>
      <c r="O177" s="21">
        <f t="shared" si="24"/>
        <v>3.2024696809663902</v>
      </c>
      <c r="P177" s="21">
        <f t="shared" si="25"/>
        <v>11.337936137582872</v>
      </c>
      <c r="Q177" s="21">
        <f t="shared" si="26"/>
        <v>50.92125703896869</v>
      </c>
      <c r="R177" s="21">
        <f t="shared" si="27"/>
        <v>2.1780772053777619</v>
      </c>
      <c r="S177" s="21">
        <f t="shared" si="28"/>
        <v>3.1129596588275779</v>
      </c>
      <c r="T177" s="21">
        <f t="shared" si="29"/>
        <v>7.6083518817990328</v>
      </c>
      <c r="U177" s="21">
        <f t="shared" si="30"/>
        <v>0.38608656215874304</v>
      </c>
      <c r="V177" s="21">
        <f t="shared" si="31"/>
        <v>16.002402846816526</v>
      </c>
      <c r="W177" s="21">
        <f t="shared" si="32"/>
        <v>0.93408680880858186</v>
      </c>
      <c r="X177" s="21">
        <f t="shared" si="33"/>
        <v>100</v>
      </c>
    </row>
    <row r="178" spans="1:24" x14ac:dyDescent="0.35">
      <c r="A178" s="22"/>
      <c r="B178" s="25">
        <v>4.47</v>
      </c>
      <c r="C178" s="25">
        <v>3.62</v>
      </c>
      <c r="D178" s="25">
        <v>11.19</v>
      </c>
      <c r="E178" s="25">
        <v>50.27</v>
      </c>
      <c r="F178" s="25">
        <v>2.04</v>
      </c>
      <c r="G178" s="25">
        <v>3.2</v>
      </c>
      <c r="H178" s="25">
        <v>7.5</v>
      </c>
      <c r="I178" s="25">
        <v>0.21049999999999999</v>
      </c>
      <c r="J178" s="25">
        <v>16.100000000000001</v>
      </c>
      <c r="K178" s="25">
        <v>0.88339999999999996</v>
      </c>
      <c r="L178" s="23">
        <v>99.483900000000006</v>
      </c>
      <c r="M178" s="22"/>
      <c r="N178" s="23">
        <f t="shared" si="23"/>
        <v>4.4931893502365705</v>
      </c>
      <c r="O178" s="23">
        <f t="shared" si="24"/>
        <v>3.638779742249751</v>
      </c>
      <c r="P178" s="23">
        <f t="shared" si="25"/>
        <v>11.248051192202958</v>
      </c>
      <c r="Q178" s="23">
        <f t="shared" si="26"/>
        <v>50.530789404114643</v>
      </c>
      <c r="R178" s="23">
        <f t="shared" si="27"/>
        <v>2.050583059168368</v>
      </c>
      <c r="S178" s="23">
        <f t="shared" si="28"/>
        <v>3.2166008771268517</v>
      </c>
      <c r="T178" s="23">
        <f t="shared" si="29"/>
        <v>7.538908305766058</v>
      </c>
      <c r="U178" s="23">
        <f t="shared" si="30"/>
        <v>0.21159202644850073</v>
      </c>
      <c r="V178" s="23">
        <f t="shared" si="31"/>
        <v>16.183523163044473</v>
      </c>
      <c r="W178" s="23">
        <f t="shared" si="32"/>
        <v>0.88798287964183142</v>
      </c>
      <c r="X178" s="23">
        <f t="shared" si="33"/>
        <v>100</v>
      </c>
    </row>
    <row r="179" spans="1:24" x14ac:dyDescent="0.35">
      <c r="A179" s="148" t="s">
        <v>160</v>
      </c>
      <c r="B179" s="24">
        <v>5.7</v>
      </c>
      <c r="C179" s="24">
        <v>2.5499999999999998</v>
      </c>
      <c r="D179" s="24">
        <v>10.220000000000001</v>
      </c>
      <c r="E179" s="24">
        <v>51.09</v>
      </c>
      <c r="F179" s="24">
        <v>1.97</v>
      </c>
      <c r="G179" s="24">
        <v>3.37</v>
      </c>
      <c r="H179" s="24">
        <v>7.31</v>
      </c>
      <c r="I179" s="24">
        <v>0.24959999999999999</v>
      </c>
      <c r="J179" s="24">
        <v>15.91</v>
      </c>
      <c r="K179" s="24">
        <v>0.84560000000000002</v>
      </c>
      <c r="L179" s="21">
        <v>99.21520000000001</v>
      </c>
      <c r="M179" s="20" t="s">
        <v>4</v>
      </c>
      <c r="N179" s="21">
        <f t="shared" si="23"/>
        <v>5.7450874462783919</v>
      </c>
      <c r="O179" s="21">
        <f t="shared" si="24"/>
        <v>2.5701706996508595</v>
      </c>
      <c r="P179" s="21">
        <f t="shared" si="25"/>
        <v>10.300841000169328</v>
      </c>
      <c r="Q179" s="21">
        <f t="shared" si="26"/>
        <v>51.4941259000637</v>
      </c>
      <c r="R179" s="21">
        <f t="shared" si="27"/>
        <v>1.985582854240076</v>
      </c>
      <c r="S179" s="21">
        <f t="shared" si="28"/>
        <v>3.3966569638523127</v>
      </c>
      <c r="T179" s="21">
        <f t="shared" si="29"/>
        <v>7.3678226723324638</v>
      </c>
      <c r="U179" s="21">
        <f t="shared" si="30"/>
        <v>0.2515743555422959</v>
      </c>
      <c r="V179" s="21">
        <f t="shared" si="31"/>
        <v>16.035849345664776</v>
      </c>
      <c r="W179" s="21">
        <f t="shared" si="32"/>
        <v>0.85228876220579097</v>
      </c>
      <c r="X179" s="21">
        <f t="shared" si="33"/>
        <v>100</v>
      </c>
    </row>
    <row r="180" spans="1:24" x14ac:dyDescent="0.35">
      <c r="A180" s="147"/>
      <c r="B180" s="24">
        <v>5.08</v>
      </c>
      <c r="C180" s="24">
        <v>2.31</v>
      </c>
      <c r="D180" s="24">
        <v>10.130000000000001</v>
      </c>
      <c r="E180" s="24">
        <v>51.88</v>
      </c>
      <c r="F180" s="24">
        <v>1.83</v>
      </c>
      <c r="G180" s="24">
        <v>3.16</v>
      </c>
      <c r="H180" s="24">
        <v>7.65</v>
      </c>
      <c r="I180" s="24">
        <v>0.2974</v>
      </c>
      <c r="J180" s="24">
        <v>16.43</v>
      </c>
      <c r="K180" s="24">
        <v>0.86839999999999995</v>
      </c>
      <c r="L180" s="21">
        <v>99.635800000000003</v>
      </c>
      <c r="N180" s="21">
        <f t="shared" si="23"/>
        <v>5.0985689882552254</v>
      </c>
      <c r="O180" s="21">
        <f t="shared" si="24"/>
        <v>2.3184437722184192</v>
      </c>
      <c r="P180" s="21">
        <f t="shared" si="25"/>
        <v>10.167028317130992</v>
      </c>
      <c r="Q180" s="21">
        <f t="shared" si="26"/>
        <v>52.069637620212816</v>
      </c>
      <c r="R180" s="21">
        <f t="shared" si="27"/>
        <v>1.8366892221470594</v>
      </c>
      <c r="S180" s="21">
        <f t="shared" si="28"/>
        <v>3.1715507879697862</v>
      </c>
      <c r="T180" s="21">
        <f t="shared" si="29"/>
        <v>7.677963141762298</v>
      </c>
      <c r="U180" s="21">
        <f t="shared" si="30"/>
        <v>0.29848708998171336</v>
      </c>
      <c r="V180" s="21">
        <f t="shared" si="31"/>
        <v>16.49005678681759</v>
      </c>
      <c r="W180" s="21">
        <f t="shared" si="32"/>
        <v>0.87157427350410177</v>
      </c>
      <c r="X180" s="21">
        <f t="shared" si="33"/>
        <v>100</v>
      </c>
    </row>
    <row r="181" spans="1:24" x14ac:dyDescent="0.35">
      <c r="B181" s="24">
        <v>5.53</v>
      </c>
      <c r="C181" s="24">
        <v>3.1</v>
      </c>
      <c r="D181" s="24">
        <v>10.09</v>
      </c>
      <c r="E181" s="24">
        <v>50.73</v>
      </c>
      <c r="F181" s="24">
        <v>2.0699999999999998</v>
      </c>
      <c r="G181" s="24">
        <v>3.48</v>
      </c>
      <c r="H181" s="24">
        <v>6.99</v>
      </c>
      <c r="I181" s="24">
        <v>0.27139999999999997</v>
      </c>
      <c r="J181" s="24">
        <v>15.4</v>
      </c>
      <c r="K181" s="24">
        <v>0.82799999999999996</v>
      </c>
      <c r="L181" s="21">
        <v>98.489399999999989</v>
      </c>
      <c r="N181" s="21">
        <f t="shared" si="23"/>
        <v>5.6148174321297528</v>
      </c>
      <c r="O181" s="21">
        <f t="shared" si="24"/>
        <v>3.1475468426043824</v>
      </c>
      <c r="P181" s="21">
        <f t="shared" si="25"/>
        <v>10.244757303831681</v>
      </c>
      <c r="Q181" s="21">
        <f t="shared" si="26"/>
        <v>51.508081072683964</v>
      </c>
      <c r="R181" s="21">
        <f t="shared" si="27"/>
        <v>2.101749020706797</v>
      </c>
      <c r="S181" s="21">
        <f t="shared" si="28"/>
        <v>3.5333751652462095</v>
      </c>
      <c r="T181" s="21">
        <f t="shared" si="29"/>
        <v>7.0972104612273004</v>
      </c>
      <c r="U181" s="21">
        <f t="shared" si="30"/>
        <v>0.27556264938155778</v>
      </c>
      <c r="V181" s="21">
        <f t="shared" si="31"/>
        <v>15.63620044390564</v>
      </c>
      <c r="W181" s="21">
        <f t="shared" si="32"/>
        <v>0.84069960828271872</v>
      </c>
      <c r="X181" s="21">
        <f t="shared" si="33"/>
        <v>100</v>
      </c>
    </row>
    <row r="182" spans="1:24" x14ac:dyDescent="0.35">
      <c r="B182" s="24">
        <v>5.36</v>
      </c>
      <c r="C182" s="24">
        <v>3.26</v>
      </c>
      <c r="D182" s="24">
        <v>8.6300000000000008</v>
      </c>
      <c r="E182" s="24">
        <v>51.13</v>
      </c>
      <c r="F182" s="24">
        <v>1.6428</v>
      </c>
      <c r="G182" s="24">
        <v>2.69</v>
      </c>
      <c r="H182" s="24">
        <v>7.1</v>
      </c>
      <c r="I182" s="24">
        <v>0.25390000000000001</v>
      </c>
      <c r="J182" s="24">
        <v>17.489999999999998</v>
      </c>
      <c r="K182" s="24">
        <v>0.74150000000000005</v>
      </c>
      <c r="L182" s="21">
        <v>98.29819999999998</v>
      </c>
      <c r="N182" s="21">
        <f t="shared" si="23"/>
        <v>5.4527956768282646</v>
      </c>
      <c r="O182" s="21">
        <f t="shared" si="24"/>
        <v>3.3164391616530113</v>
      </c>
      <c r="P182" s="21">
        <f t="shared" si="25"/>
        <v>8.7794079647440171</v>
      </c>
      <c r="Q182" s="21">
        <f t="shared" si="26"/>
        <v>52.015194581386041</v>
      </c>
      <c r="R182" s="21">
        <f t="shared" si="27"/>
        <v>1.6712411824428124</v>
      </c>
      <c r="S182" s="21">
        <f t="shared" si="28"/>
        <v>2.7365709646768712</v>
      </c>
      <c r="T182" s="21">
        <f t="shared" si="29"/>
        <v>7.2229196465449022</v>
      </c>
      <c r="U182" s="21">
        <f t="shared" si="30"/>
        <v>0.25829567581095081</v>
      </c>
      <c r="V182" s="21">
        <f t="shared" si="31"/>
        <v>17.792797833531033</v>
      </c>
      <c r="W182" s="21">
        <f t="shared" si="32"/>
        <v>0.7543373123821191</v>
      </c>
      <c r="X182" s="21">
        <f t="shared" si="33"/>
        <v>100</v>
      </c>
    </row>
    <row r="183" spans="1:24" x14ac:dyDescent="0.35">
      <c r="B183" s="24">
        <v>6.03</v>
      </c>
      <c r="C183" s="24">
        <v>3.1</v>
      </c>
      <c r="D183" s="24">
        <v>7.36</v>
      </c>
      <c r="E183" s="24">
        <v>52.29</v>
      </c>
      <c r="F183" s="24">
        <v>1.6309</v>
      </c>
      <c r="G183" s="24">
        <v>2.33</v>
      </c>
      <c r="H183" s="24">
        <v>5.43</v>
      </c>
      <c r="I183" s="24">
        <v>0.1133</v>
      </c>
      <c r="J183" s="24">
        <v>17.23</v>
      </c>
      <c r="K183" s="24">
        <v>0.62849999999999995</v>
      </c>
      <c r="L183" s="21">
        <v>96.142699999999991</v>
      </c>
      <c r="N183" s="21">
        <f t="shared" si="23"/>
        <v>6.2719270417826838</v>
      </c>
      <c r="O183" s="21">
        <f t="shared" si="24"/>
        <v>3.2243737694073502</v>
      </c>
      <c r="P183" s="21">
        <f t="shared" si="25"/>
        <v>7.6552874009155154</v>
      </c>
      <c r="Q183" s="21">
        <f t="shared" si="26"/>
        <v>54.387904645906559</v>
      </c>
      <c r="R183" s="21">
        <f t="shared" si="27"/>
        <v>1.696332638879499</v>
      </c>
      <c r="S183" s="21">
        <f t="shared" si="28"/>
        <v>2.4234809299093953</v>
      </c>
      <c r="T183" s="21">
        <f t="shared" si="29"/>
        <v>5.6478546993167447</v>
      </c>
      <c r="U183" s="21">
        <f t="shared" si="30"/>
        <v>0.11784566066898475</v>
      </c>
      <c r="V183" s="21">
        <f t="shared" si="31"/>
        <v>17.921277434480206</v>
      </c>
      <c r="W183" s="21">
        <f t="shared" si="32"/>
        <v>0.65371577873307074</v>
      </c>
      <c r="X183" s="21">
        <f t="shared" si="33"/>
        <v>100</v>
      </c>
    </row>
    <row r="184" spans="1:24" x14ac:dyDescent="0.35">
      <c r="B184" s="24">
        <v>5.72</v>
      </c>
      <c r="C184" s="24">
        <v>3.31</v>
      </c>
      <c r="D184" s="24">
        <v>9.58</v>
      </c>
      <c r="E184" s="24">
        <v>51.28</v>
      </c>
      <c r="F184" s="24">
        <v>2.0499999999999998</v>
      </c>
      <c r="G184" s="24">
        <v>3.3</v>
      </c>
      <c r="H184" s="24">
        <v>6.45</v>
      </c>
      <c r="I184" s="24">
        <v>0.17080000000000001</v>
      </c>
      <c r="J184" s="24">
        <v>15.49</v>
      </c>
      <c r="K184" s="24">
        <v>0.88500000000000001</v>
      </c>
      <c r="L184" s="21">
        <v>98.235799999999998</v>
      </c>
      <c r="N184" s="21">
        <f t="shared" si="23"/>
        <v>5.8227245057300907</v>
      </c>
      <c r="O184" s="21">
        <f t="shared" si="24"/>
        <v>3.3694437262179369</v>
      </c>
      <c r="P184" s="21">
        <f t="shared" si="25"/>
        <v>9.7520455882682278</v>
      </c>
      <c r="Q184" s="21">
        <f t="shared" si="26"/>
        <v>52.200928785636194</v>
      </c>
      <c r="R184" s="21">
        <f t="shared" si="27"/>
        <v>2.0868156008298397</v>
      </c>
      <c r="S184" s="21">
        <f t="shared" si="28"/>
        <v>3.3592641379212056</v>
      </c>
      <c r="T184" s="21">
        <f t="shared" si="29"/>
        <v>6.5658344513914484</v>
      </c>
      <c r="U184" s="21">
        <f t="shared" si="30"/>
        <v>0.17386736810816425</v>
      </c>
      <c r="V184" s="21">
        <f t="shared" si="31"/>
        <v>15.768182271636205</v>
      </c>
      <c r="W184" s="21">
        <f t="shared" si="32"/>
        <v>0.90089356426068712</v>
      </c>
      <c r="X184" s="21">
        <f t="shared" si="33"/>
        <v>100</v>
      </c>
    </row>
    <row r="185" spans="1:24" x14ac:dyDescent="0.35">
      <c r="B185" s="24">
        <v>5.45</v>
      </c>
      <c r="C185" s="24">
        <v>2.77</v>
      </c>
      <c r="D185" s="24">
        <v>10.49</v>
      </c>
      <c r="E185" s="24">
        <v>50.87</v>
      </c>
      <c r="F185" s="24">
        <v>2.0499999999999998</v>
      </c>
      <c r="G185" s="24">
        <v>3.33</v>
      </c>
      <c r="H185" s="24">
        <v>6.96</v>
      </c>
      <c r="I185" s="24">
        <v>0.2666</v>
      </c>
      <c r="J185" s="24">
        <v>15.46</v>
      </c>
      <c r="K185" s="24">
        <v>0.90610000000000002</v>
      </c>
      <c r="L185" s="21">
        <v>98.552699999999973</v>
      </c>
      <c r="N185" s="21">
        <f t="shared" si="23"/>
        <v>5.5300362141270627</v>
      </c>
      <c r="O185" s="21">
        <f t="shared" si="24"/>
        <v>2.8106789565379748</v>
      </c>
      <c r="P185" s="21">
        <f t="shared" si="25"/>
        <v>10.64405135526475</v>
      </c>
      <c r="Q185" s="21">
        <f t="shared" si="26"/>
        <v>51.617053616998831</v>
      </c>
      <c r="R185" s="21">
        <f t="shared" si="27"/>
        <v>2.0801053649468768</v>
      </c>
      <c r="S185" s="21">
        <f t="shared" si="28"/>
        <v>3.3789028611088288</v>
      </c>
      <c r="T185" s="21">
        <f t="shared" si="29"/>
        <v>7.062211385380615</v>
      </c>
      <c r="U185" s="21">
        <f t="shared" si="30"/>
        <v>0.27051516599748165</v>
      </c>
      <c r="V185" s="21">
        <f t="shared" si="31"/>
        <v>15.68703850833108</v>
      </c>
      <c r="W185" s="21">
        <f t="shared" si="32"/>
        <v>0.91940657130651948</v>
      </c>
      <c r="X185" s="21">
        <f t="shared" si="33"/>
        <v>100</v>
      </c>
    </row>
    <row r="186" spans="1:24" x14ac:dyDescent="0.35">
      <c r="B186" s="24">
        <v>5.7</v>
      </c>
      <c r="C186" s="24">
        <v>2.78</v>
      </c>
      <c r="D186" s="24">
        <v>10.43</v>
      </c>
      <c r="E186" s="24">
        <v>50.07</v>
      </c>
      <c r="F186" s="24">
        <v>1.97</v>
      </c>
      <c r="G186" s="24">
        <v>3.66</v>
      </c>
      <c r="H186" s="24">
        <v>7.46</v>
      </c>
      <c r="I186" s="24">
        <v>0.22639999999999999</v>
      </c>
      <c r="J186" s="24">
        <v>15.3</v>
      </c>
      <c r="K186" s="24">
        <v>0.89670000000000005</v>
      </c>
      <c r="L186" s="21">
        <v>98.493099999999984</v>
      </c>
      <c r="N186" s="21">
        <f t="shared" si="23"/>
        <v>5.7872074287437405</v>
      </c>
      <c r="O186" s="21">
        <f t="shared" si="24"/>
        <v>2.8225327459487013</v>
      </c>
      <c r="P186" s="21">
        <f t="shared" si="25"/>
        <v>10.589574295052143</v>
      </c>
      <c r="Q186" s="21">
        <f t="shared" si="26"/>
        <v>50.836048413543701</v>
      </c>
      <c r="R186" s="21">
        <f t="shared" si="27"/>
        <v>2.0001401113377488</v>
      </c>
      <c r="S186" s="21">
        <f t="shared" si="28"/>
        <v>3.7159963489828232</v>
      </c>
      <c r="T186" s="21">
        <f t="shared" si="29"/>
        <v>7.5741346348119825</v>
      </c>
      <c r="U186" s="21">
        <f t="shared" si="30"/>
        <v>0.22986381787150575</v>
      </c>
      <c r="V186" s="21">
        <f t="shared" si="31"/>
        <v>15.534083098206883</v>
      </c>
      <c r="W186" s="21">
        <f t="shared" si="32"/>
        <v>0.91041910550079164</v>
      </c>
      <c r="X186" s="21">
        <f t="shared" si="33"/>
        <v>100</v>
      </c>
    </row>
    <row r="187" spans="1:24" x14ac:dyDescent="0.35">
      <c r="B187" s="24">
        <v>5.72</v>
      </c>
      <c r="C187" s="24">
        <v>2.93</v>
      </c>
      <c r="D187" s="24">
        <v>8.61</v>
      </c>
      <c r="E187" s="24">
        <v>54.02</v>
      </c>
      <c r="F187" s="24">
        <v>1.87</v>
      </c>
      <c r="G187" s="24">
        <v>1.9</v>
      </c>
      <c r="H187" s="24">
        <v>5.61</v>
      </c>
      <c r="I187" s="24">
        <v>0.28510000000000002</v>
      </c>
      <c r="J187" s="24">
        <v>17.02</v>
      </c>
      <c r="K187" s="24">
        <v>0.87509999999999999</v>
      </c>
      <c r="L187" s="21">
        <v>98.84020000000001</v>
      </c>
      <c r="N187" s="21">
        <f t="shared" si="23"/>
        <v>5.7871190062343043</v>
      </c>
      <c r="O187" s="21">
        <f t="shared" si="24"/>
        <v>2.9643808895570829</v>
      </c>
      <c r="P187" s="21">
        <f t="shared" si="25"/>
        <v>8.7110305321114279</v>
      </c>
      <c r="Q187" s="21">
        <f t="shared" si="26"/>
        <v>54.653875649786222</v>
      </c>
      <c r="R187" s="21">
        <f t="shared" si="27"/>
        <v>1.8919427520381382</v>
      </c>
      <c r="S187" s="21">
        <f t="shared" si="28"/>
        <v>1.9222947747981081</v>
      </c>
      <c r="T187" s="21">
        <f t="shared" si="29"/>
        <v>5.6758282561144142</v>
      </c>
      <c r="U187" s="21">
        <f t="shared" si="30"/>
        <v>0.28844538962891619</v>
      </c>
      <c r="V187" s="21">
        <f t="shared" si="31"/>
        <v>17.219714245823052</v>
      </c>
      <c r="W187" s="21">
        <f t="shared" si="32"/>
        <v>0.88536850390832866</v>
      </c>
      <c r="X187" s="21">
        <f t="shared" si="33"/>
        <v>100</v>
      </c>
    </row>
    <row r="188" spans="1:24" x14ac:dyDescent="0.35">
      <c r="B188" s="24">
        <v>5.21</v>
      </c>
      <c r="C188" s="24">
        <v>2.34</v>
      </c>
      <c r="D188" s="24">
        <v>9.48</v>
      </c>
      <c r="E188" s="24">
        <v>51.17</v>
      </c>
      <c r="F188" s="24">
        <v>1.8</v>
      </c>
      <c r="G188" s="24">
        <v>2.91</v>
      </c>
      <c r="H188" s="24">
        <v>7.81</v>
      </c>
      <c r="I188" s="24">
        <v>0.1885</v>
      </c>
      <c r="J188" s="24">
        <v>17.190000000000001</v>
      </c>
      <c r="K188" s="24">
        <v>0.78100000000000003</v>
      </c>
      <c r="L188" s="21">
        <v>98.879500000000007</v>
      </c>
      <c r="N188" s="21">
        <f t="shared" si="23"/>
        <v>5.269039588590152</v>
      </c>
      <c r="O188" s="21">
        <f t="shared" si="24"/>
        <v>2.3665168209790703</v>
      </c>
      <c r="P188" s="21">
        <f t="shared" si="25"/>
        <v>9.5874271208895667</v>
      </c>
      <c r="Q188" s="21">
        <f t="shared" si="26"/>
        <v>51.749857149358562</v>
      </c>
      <c r="R188" s="21">
        <f t="shared" si="27"/>
        <v>1.820397554599285</v>
      </c>
      <c r="S188" s="21">
        <f t="shared" si="28"/>
        <v>2.942976046602177</v>
      </c>
      <c r="T188" s="21">
        <f t="shared" si="29"/>
        <v>7.8985027230113412</v>
      </c>
      <c r="U188" s="21">
        <f t="shared" si="30"/>
        <v>0.19063607724553622</v>
      </c>
      <c r="V188" s="21">
        <f t="shared" si="31"/>
        <v>17.384796646423172</v>
      </c>
      <c r="W188" s="21">
        <f t="shared" si="32"/>
        <v>0.78985027230113414</v>
      </c>
      <c r="X188" s="21">
        <f t="shared" si="33"/>
        <v>100</v>
      </c>
    </row>
    <row r="189" spans="1:24" x14ac:dyDescent="0.35">
      <c r="B189" s="24">
        <v>5.31</v>
      </c>
      <c r="C189" s="24">
        <v>2.44</v>
      </c>
      <c r="D189" s="24">
        <v>9.89</v>
      </c>
      <c r="E189" s="24">
        <v>50.85</v>
      </c>
      <c r="F189" s="24">
        <v>1.9</v>
      </c>
      <c r="G189" s="24">
        <v>3.17</v>
      </c>
      <c r="H189" s="24">
        <v>7.57</v>
      </c>
      <c r="I189" s="24">
        <v>0.27350000000000002</v>
      </c>
      <c r="J189" s="24">
        <v>16.54</v>
      </c>
      <c r="K189" s="24">
        <v>0.80179999999999996</v>
      </c>
      <c r="L189" s="21">
        <v>98.745300000000029</v>
      </c>
      <c r="N189" s="21">
        <f t="shared" si="23"/>
        <v>5.3774711302715144</v>
      </c>
      <c r="O189" s="21">
        <f t="shared" si="24"/>
        <v>2.4710036832132762</v>
      </c>
      <c r="P189" s="21">
        <f t="shared" si="25"/>
        <v>10.01566656843414</v>
      </c>
      <c r="Q189" s="21">
        <f t="shared" si="26"/>
        <v>51.496121840735697</v>
      </c>
      <c r="R189" s="21">
        <f t="shared" si="27"/>
        <v>1.924142212338207</v>
      </c>
      <c r="S189" s="21">
        <f t="shared" si="28"/>
        <v>3.2102793753221661</v>
      </c>
      <c r="T189" s="21">
        <f t="shared" si="29"/>
        <v>7.6661876565264357</v>
      </c>
      <c r="U189" s="21">
        <f t="shared" si="30"/>
        <v>0.2769752079339472</v>
      </c>
      <c r="V189" s="21">
        <f t="shared" si="31"/>
        <v>16.750164311617862</v>
      </c>
      <c r="W189" s="21">
        <f t="shared" si="32"/>
        <v>0.81198801360672335</v>
      </c>
      <c r="X189" s="21">
        <f t="shared" si="33"/>
        <v>100</v>
      </c>
    </row>
    <row r="190" spans="1:24" x14ac:dyDescent="0.35">
      <c r="A190" s="22"/>
      <c r="B190" s="25">
        <v>3.74</v>
      </c>
      <c r="C190" s="25">
        <v>2.48</v>
      </c>
      <c r="D190" s="25">
        <v>11.03</v>
      </c>
      <c r="E190" s="25">
        <v>49.34</v>
      </c>
      <c r="F190" s="25">
        <v>2.02</v>
      </c>
      <c r="G190" s="25">
        <v>4.3</v>
      </c>
      <c r="H190" s="25">
        <v>8.69</v>
      </c>
      <c r="I190" s="25">
        <v>0.15659999999999999</v>
      </c>
      <c r="J190" s="25">
        <v>15.88</v>
      </c>
      <c r="K190" s="25">
        <v>0.72360000000000002</v>
      </c>
      <c r="L190" s="23">
        <v>98.360199999999992</v>
      </c>
      <c r="M190" s="22"/>
      <c r="N190" s="23">
        <f t="shared" si="23"/>
        <v>3.8023509508927398</v>
      </c>
      <c r="O190" s="23">
        <f t="shared" si="24"/>
        <v>2.521345015565239</v>
      </c>
      <c r="P190" s="23">
        <f t="shared" si="25"/>
        <v>11.21388529100185</v>
      </c>
      <c r="Q190" s="23">
        <f t="shared" si="26"/>
        <v>50.16256575322133</v>
      </c>
      <c r="R190" s="23">
        <f t="shared" si="27"/>
        <v>2.053676182032977</v>
      </c>
      <c r="S190" s="23">
        <f t="shared" si="28"/>
        <v>4.3716869221494061</v>
      </c>
      <c r="T190" s="23">
        <f t="shared" si="29"/>
        <v>8.8348742682507773</v>
      </c>
      <c r="U190" s="23">
        <f t="shared" si="30"/>
        <v>0.15921073767641791</v>
      </c>
      <c r="V190" s="23">
        <f t="shared" si="31"/>
        <v>16.144741470635481</v>
      </c>
      <c r="W190" s="23">
        <f t="shared" si="32"/>
        <v>0.7356634085737932</v>
      </c>
      <c r="X190" s="23">
        <f t="shared" si="33"/>
        <v>100</v>
      </c>
    </row>
    <row r="191" spans="1:24" x14ac:dyDescent="0.35">
      <c r="A191" s="148" t="s">
        <v>161</v>
      </c>
      <c r="B191" s="24">
        <v>6.14</v>
      </c>
      <c r="C191" s="24">
        <v>3.12</v>
      </c>
      <c r="D191" s="24">
        <v>7.29</v>
      </c>
      <c r="E191" s="24">
        <v>54.66</v>
      </c>
      <c r="F191" s="24">
        <v>1.625</v>
      </c>
      <c r="G191" s="24">
        <v>2.4300000000000002</v>
      </c>
      <c r="H191" s="24">
        <v>5.42</v>
      </c>
      <c r="I191" s="24">
        <v>0.19589999999999999</v>
      </c>
      <c r="J191" s="24">
        <v>17</v>
      </c>
      <c r="K191" s="24">
        <v>0.65690000000000004</v>
      </c>
      <c r="L191" s="21">
        <v>98.53779999999999</v>
      </c>
      <c r="M191" s="20" t="s">
        <v>6</v>
      </c>
      <c r="N191" s="21">
        <f t="shared" si="23"/>
        <v>6.2311113095685116</v>
      </c>
      <c r="O191" s="21">
        <f t="shared" si="24"/>
        <v>3.1662976035592436</v>
      </c>
      <c r="P191" s="21">
        <f t="shared" si="25"/>
        <v>7.3981761313932335</v>
      </c>
      <c r="Q191" s="21">
        <f t="shared" si="26"/>
        <v>55.471098400816743</v>
      </c>
      <c r="R191" s="21">
        <f t="shared" si="27"/>
        <v>1.6491133351871061</v>
      </c>
      <c r="S191" s="21">
        <f t="shared" si="28"/>
        <v>2.4660587104644112</v>
      </c>
      <c r="T191" s="21">
        <f t="shared" si="29"/>
        <v>5.5004272472086857</v>
      </c>
      <c r="U191" s="21">
        <f t="shared" si="30"/>
        <v>0.19880695530040249</v>
      </c>
      <c r="V191" s="21">
        <f t="shared" si="31"/>
        <v>17.252262583495877</v>
      </c>
      <c r="W191" s="21">
        <f t="shared" si="32"/>
        <v>0.66664772300579078</v>
      </c>
      <c r="X191" s="21">
        <f t="shared" si="33"/>
        <v>100</v>
      </c>
    </row>
    <row r="192" spans="1:24" x14ac:dyDescent="0.35">
      <c r="A192" s="147"/>
      <c r="B192" s="24">
        <v>5.93</v>
      </c>
      <c r="C192" s="24">
        <v>2.98</v>
      </c>
      <c r="D192" s="24">
        <v>7.19</v>
      </c>
      <c r="E192" s="24">
        <v>54.19</v>
      </c>
      <c r="F192" s="24">
        <v>1.635</v>
      </c>
      <c r="G192" s="24">
        <v>2.5299999999999998</v>
      </c>
      <c r="H192" s="24">
        <v>5.43</v>
      </c>
      <c r="I192" s="24">
        <v>0.1142</v>
      </c>
      <c r="J192" s="24">
        <v>17.02</v>
      </c>
      <c r="K192" s="24">
        <v>0.62329999999999997</v>
      </c>
      <c r="L192" s="21">
        <v>97.642499999999984</v>
      </c>
      <c r="N192" s="21">
        <f t="shared" si="23"/>
        <v>6.0731751030545107</v>
      </c>
      <c r="O192" s="21">
        <f t="shared" si="24"/>
        <v>3.0519497145198047</v>
      </c>
      <c r="P192" s="21">
        <f t="shared" si="25"/>
        <v>7.3635967944286573</v>
      </c>
      <c r="Q192" s="21">
        <f t="shared" si="26"/>
        <v>55.498374171083299</v>
      </c>
      <c r="R192" s="21">
        <f t="shared" si="27"/>
        <v>1.6744757661878793</v>
      </c>
      <c r="S192" s="21">
        <f t="shared" si="28"/>
        <v>2.5910848247433242</v>
      </c>
      <c r="T192" s="21">
        <f t="shared" si="29"/>
        <v>5.5611030033028657</v>
      </c>
      <c r="U192" s="21">
        <f t="shared" si="30"/>
        <v>0.11695726758327574</v>
      </c>
      <c r="V192" s="21">
        <f t="shared" si="31"/>
        <v>17.430934275546001</v>
      </c>
      <c r="W192" s="21">
        <f t="shared" si="32"/>
        <v>0.63834907955040077</v>
      </c>
      <c r="X192" s="21">
        <f t="shared" si="33"/>
        <v>100</v>
      </c>
    </row>
    <row r="193" spans="2:24" x14ac:dyDescent="0.35">
      <c r="B193" s="24">
        <v>6.12</v>
      </c>
      <c r="C193" s="24">
        <v>3.03</v>
      </c>
      <c r="D193" s="24">
        <v>7.24</v>
      </c>
      <c r="E193" s="24">
        <v>53.7</v>
      </c>
      <c r="F193" s="24">
        <v>1.69</v>
      </c>
      <c r="G193" s="24">
        <v>2.58</v>
      </c>
      <c r="H193" s="24">
        <v>5.49</v>
      </c>
      <c r="I193" s="24">
        <v>0.20810000000000001</v>
      </c>
      <c r="J193" s="24">
        <v>17.07</v>
      </c>
      <c r="K193" s="24">
        <v>0.82579999999999998</v>
      </c>
      <c r="L193" s="21">
        <v>97.95389999999999</v>
      </c>
      <c r="N193" s="21">
        <f t="shared" si="23"/>
        <v>6.2478369927077946</v>
      </c>
      <c r="O193" s="21">
        <f t="shared" si="24"/>
        <v>3.0932918444288591</v>
      </c>
      <c r="P193" s="21">
        <f t="shared" si="25"/>
        <v>7.3912319979092214</v>
      </c>
      <c r="Q193" s="21">
        <f t="shared" si="26"/>
        <v>54.821706945818391</v>
      </c>
      <c r="R193" s="21">
        <f t="shared" si="27"/>
        <v>1.7253013917771522</v>
      </c>
      <c r="S193" s="21">
        <f t="shared" si="28"/>
        <v>2.6338920655532863</v>
      </c>
      <c r="T193" s="21">
        <f t="shared" si="29"/>
        <v>5.6046773022819929</v>
      </c>
      <c r="U193" s="21">
        <f t="shared" si="30"/>
        <v>0.21244687552001507</v>
      </c>
      <c r="V193" s="21">
        <f t="shared" si="31"/>
        <v>17.426564945346744</v>
      </c>
      <c r="W193" s="21">
        <f t="shared" si="32"/>
        <v>0.8430496386565518</v>
      </c>
      <c r="X193" s="21">
        <f t="shared" si="33"/>
        <v>100</v>
      </c>
    </row>
    <row r="194" spans="2:24" x14ac:dyDescent="0.35">
      <c r="B194" s="24">
        <v>6</v>
      </c>
      <c r="C194" s="24">
        <v>2.91</v>
      </c>
      <c r="D194" s="24">
        <v>7.51</v>
      </c>
      <c r="E194" s="24">
        <v>53.59</v>
      </c>
      <c r="F194" s="24">
        <v>1.67</v>
      </c>
      <c r="G194" s="24">
        <v>2.69</v>
      </c>
      <c r="H194" s="24">
        <v>5.86</v>
      </c>
      <c r="I194" s="24">
        <v>0.2301</v>
      </c>
      <c r="J194" s="24">
        <v>16.62</v>
      </c>
      <c r="K194" s="24">
        <v>0.68369999999999997</v>
      </c>
      <c r="L194" s="21">
        <v>97.763800000000003</v>
      </c>
      <c r="N194" s="21">
        <f t="shared" si="23"/>
        <v>6.1372409828586854</v>
      </c>
      <c r="O194" s="21">
        <f t="shared" si="24"/>
        <v>2.9765618766864628</v>
      </c>
      <c r="P194" s="21">
        <f t="shared" si="25"/>
        <v>7.6817799635447876</v>
      </c>
      <c r="Q194" s="21">
        <f t="shared" si="26"/>
        <v>54.815790711899503</v>
      </c>
      <c r="R194" s="21">
        <f t="shared" si="27"/>
        <v>1.7081987402290006</v>
      </c>
      <c r="S194" s="21">
        <f t="shared" si="28"/>
        <v>2.7515297073149774</v>
      </c>
      <c r="T194" s="21">
        <f t="shared" si="29"/>
        <v>5.9940386932586502</v>
      </c>
      <c r="U194" s="21">
        <f t="shared" si="30"/>
        <v>0.23536319169263059</v>
      </c>
      <c r="V194" s="21">
        <f t="shared" si="31"/>
        <v>17.00015752251856</v>
      </c>
      <c r="W194" s="21">
        <f t="shared" si="32"/>
        <v>0.69933860999674724</v>
      </c>
      <c r="X194" s="21">
        <f t="shared" si="33"/>
        <v>100</v>
      </c>
    </row>
    <row r="195" spans="2:24" x14ac:dyDescent="0.35">
      <c r="B195" s="24">
        <v>5.96</v>
      </c>
      <c r="C195" s="24">
        <v>3.13</v>
      </c>
      <c r="D195" s="24">
        <v>6.96</v>
      </c>
      <c r="E195" s="24">
        <v>54.76</v>
      </c>
      <c r="F195" s="24">
        <v>1.6327</v>
      </c>
      <c r="G195" s="24">
        <v>2.41</v>
      </c>
      <c r="H195" s="24">
        <v>5.09</v>
      </c>
      <c r="I195" s="24">
        <v>0.1772</v>
      </c>
      <c r="J195" s="24">
        <v>17.45</v>
      </c>
      <c r="K195" s="24">
        <v>0.62050000000000005</v>
      </c>
      <c r="L195" s="21">
        <v>98.190400000000011</v>
      </c>
      <c r="N195" s="21">
        <f t="shared" si="23"/>
        <v>6.0698398214082028</v>
      </c>
      <c r="O195" s="21">
        <f t="shared" si="24"/>
        <v>3.1876843357395419</v>
      </c>
      <c r="P195" s="21">
        <f t="shared" si="25"/>
        <v>7.0882693216444776</v>
      </c>
      <c r="Q195" s="21">
        <f t="shared" si="26"/>
        <v>55.769199432938443</v>
      </c>
      <c r="R195" s="21">
        <f t="shared" si="27"/>
        <v>1.662789845035767</v>
      </c>
      <c r="S195" s="21">
        <f t="shared" si="28"/>
        <v>2.4544150955694244</v>
      </c>
      <c r="T195" s="21">
        <f t="shared" si="29"/>
        <v>5.1838061562026425</v>
      </c>
      <c r="U195" s="21">
        <f t="shared" si="30"/>
        <v>0.18046570744186802</v>
      </c>
      <c r="V195" s="21">
        <f t="shared" si="31"/>
        <v>17.771594779123006</v>
      </c>
      <c r="W195" s="21">
        <f t="shared" si="32"/>
        <v>0.63193550489660899</v>
      </c>
      <c r="X195" s="21">
        <f t="shared" si="33"/>
        <v>100</v>
      </c>
    </row>
    <row r="196" spans="2:24" x14ac:dyDescent="0.35">
      <c r="B196" s="24">
        <v>6.08</v>
      </c>
      <c r="C196" s="24">
        <v>2.95</v>
      </c>
      <c r="D196" s="24">
        <v>8.14</v>
      </c>
      <c r="E196" s="24">
        <v>54.57</v>
      </c>
      <c r="F196" s="24">
        <v>1.81</v>
      </c>
      <c r="G196" s="24">
        <v>2.42</v>
      </c>
      <c r="H196" s="24">
        <v>5.65</v>
      </c>
      <c r="I196" s="24">
        <v>0.23150000000000001</v>
      </c>
      <c r="J196" s="24">
        <v>16.39</v>
      </c>
      <c r="K196" s="24">
        <v>0.7702</v>
      </c>
      <c r="L196" s="21">
        <v>99.011700000000019</v>
      </c>
      <c r="N196" s="21">
        <f t="shared" si="23"/>
        <v>6.1406884236913406</v>
      </c>
      <c r="O196" s="21">
        <f t="shared" si="24"/>
        <v>2.9794458634686602</v>
      </c>
      <c r="P196" s="21">
        <f t="shared" si="25"/>
        <v>8.2212506198762352</v>
      </c>
      <c r="Q196" s="21">
        <f t="shared" si="26"/>
        <v>55.114698565927043</v>
      </c>
      <c r="R196" s="21">
        <f t="shared" si="27"/>
        <v>1.8280667840265341</v>
      </c>
      <c r="S196" s="21">
        <f t="shared" si="28"/>
        <v>2.4441555896929348</v>
      </c>
      <c r="T196" s="21">
        <f t="shared" si="29"/>
        <v>5.7063963147789591</v>
      </c>
      <c r="U196" s="21">
        <f t="shared" si="30"/>
        <v>0.23381075165864232</v>
      </c>
      <c r="V196" s="21">
        <f t="shared" si="31"/>
        <v>16.55359922110215</v>
      </c>
      <c r="W196" s="21">
        <f t="shared" si="32"/>
        <v>0.77788786577747859</v>
      </c>
      <c r="X196" s="21">
        <f t="shared" si="33"/>
        <v>100</v>
      </c>
    </row>
    <row r="197" spans="2:24" x14ac:dyDescent="0.35">
      <c r="B197" s="24">
        <v>5.96</v>
      </c>
      <c r="C197" s="24">
        <v>2.92</v>
      </c>
      <c r="D197" s="24">
        <v>7.69</v>
      </c>
      <c r="E197" s="24">
        <v>52.82</v>
      </c>
      <c r="F197" s="24">
        <v>1.7</v>
      </c>
      <c r="G197" s="24">
        <v>2.77</v>
      </c>
      <c r="H197" s="24">
        <v>5.94</v>
      </c>
      <c r="I197" s="24">
        <v>0.1658</v>
      </c>
      <c r="J197" s="24">
        <v>16.690000000000001</v>
      </c>
      <c r="K197" s="24">
        <v>0.71819999999999995</v>
      </c>
      <c r="L197" s="21">
        <v>97.373999999999995</v>
      </c>
      <c r="N197" s="21">
        <f t="shared" ref="N197:N260" si="34">B197/$L197*100</f>
        <v>6.1207303797728345</v>
      </c>
      <c r="O197" s="21">
        <f t="shared" ref="O197:O260" si="35">C197/$L197*100</f>
        <v>2.9987470988148788</v>
      </c>
      <c r="P197" s="21">
        <f t="shared" ref="P197:P260" si="36">D197/$L197*100</f>
        <v>7.8973853390021986</v>
      </c>
      <c r="Q197" s="21">
        <f t="shared" ref="Q197:Q260" si="37">E197/$L197*100</f>
        <v>54.244459506644482</v>
      </c>
      <c r="R197" s="21">
        <f t="shared" ref="R197:R260" si="38">F197/$L197*100</f>
        <v>1.7458459136935938</v>
      </c>
      <c r="S197" s="21">
        <f t="shared" ref="S197:S260" si="39">G197/$L197*100</f>
        <v>2.8447018711360323</v>
      </c>
      <c r="T197" s="21">
        <f t="shared" ref="T197:T260" si="40">H197/$L197*100</f>
        <v>6.1001910160823218</v>
      </c>
      <c r="U197" s="21">
        <f t="shared" ref="U197:U260" si="41">I197/$L197*100</f>
        <v>0.17027132499435169</v>
      </c>
      <c r="V197" s="21">
        <f t="shared" ref="V197:V260" si="42">J197/$L197*100</f>
        <v>17.140098999732992</v>
      </c>
      <c r="W197" s="21">
        <f t="shared" ref="W197:W260" si="43">K197/$L197*100</f>
        <v>0.73756855012631706</v>
      </c>
      <c r="X197" s="21">
        <f t="shared" ref="X197:X260" si="44">L197/$L197*100</f>
        <v>100</v>
      </c>
    </row>
    <row r="198" spans="2:24" x14ac:dyDescent="0.35">
      <c r="B198" s="24">
        <v>6.1</v>
      </c>
      <c r="C198" s="24">
        <v>3.07</v>
      </c>
      <c r="D198" s="24">
        <v>7.2</v>
      </c>
      <c r="E198" s="24">
        <v>54.64</v>
      </c>
      <c r="F198" s="24">
        <v>1.6169</v>
      </c>
      <c r="G198" s="24">
        <v>2.57</v>
      </c>
      <c r="H198" s="24">
        <v>5.27</v>
      </c>
      <c r="I198" s="24">
        <v>0.19339999999999999</v>
      </c>
      <c r="J198" s="24">
        <v>17.38</v>
      </c>
      <c r="K198" s="24">
        <v>0.56259999999999999</v>
      </c>
      <c r="L198" s="21">
        <v>98.602899999999991</v>
      </c>
      <c r="N198" s="21">
        <f t="shared" si="34"/>
        <v>6.1864306222230789</v>
      </c>
      <c r="O198" s="21">
        <f t="shared" si="35"/>
        <v>3.1134986902007955</v>
      </c>
      <c r="P198" s="21">
        <f t="shared" si="36"/>
        <v>7.3020164721321601</v>
      </c>
      <c r="Q198" s="21">
        <f t="shared" si="37"/>
        <v>55.414191671847391</v>
      </c>
      <c r="R198" s="21">
        <f t="shared" si="38"/>
        <v>1.639809782470901</v>
      </c>
      <c r="S198" s="21">
        <f t="shared" si="39"/>
        <v>2.6064142129693955</v>
      </c>
      <c r="T198" s="21">
        <f t="shared" si="40"/>
        <v>5.3446703900189547</v>
      </c>
      <c r="U198" s="21">
        <f t="shared" si="41"/>
        <v>0.19614027579310547</v>
      </c>
      <c r="V198" s="21">
        <f t="shared" si="42"/>
        <v>17.626256428563462</v>
      </c>
      <c r="W198" s="21">
        <f t="shared" si="43"/>
        <v>0.57057145378077123</v>
      </c>
      <c r="X198" s="21">
        <f t="shared" si="44"/>
        <v>100</v>
      </c>
    </row>
    <row r="199" spans="2:24" x14ac:dyDescent="0.35">
      <c r="B199" s="24">
        <v>5.09</v>
      </c>
      <c r="C199" s="24">
        <v>3.44</v>
      </c>
      <c r="D199" s="24">
        <v>9.41</v>
      </c>
      <c r="E199" s="24">
        <v>52.16</v>
      </c>
      <c r="F199" s="24">
        <v>1.91</v>
      </c>
      <c r="G199" s="24">
        <v>3.03</v>
      </c>
      <c r="H199" s="24">
        <v>6.76</v>
      </c>
      <c r="I199" s="24">
        <v>0.32769999999999999</v>
      </c>
      <c r="J199" s="24">
        <v>15.7</v>
      </c>
      <c r="K199" s="24">
        <v>0.98260000000000003</v>
      </c>
      <c r="L199" s="21">
        <v>98.810299999999998</v>
      </c>
      <c r="N199" s="21">
        <f t="shared" si="34"/>
        <v>5.1512848356902063</v>
      </c>
      <c r="O199" s="21">
        <f t="shared" si="35"/>
        <v>3.481418435122654</v>
      </c>
      <c r="P199" s="21">
        <f t="shared" si="36"/>
        <v>9.5232986844488892</v>
      </c>
      <c r="Q199" s="21">
        <f t="shared" si="37"/>
        <v>52.788019062790013</v>
      </c>
      <c r="R199" s="21">
        <f t="shared" si="38"/>
        <v>1.9329968636872876</v>
      </c>
      <c r="S199" s="21">
        <f t="shared" si="39"/>
        <v>3.0664819355876864</v>
      </c>
      <c r="T199" s="21">
        <f t="shared" si="40"/>
        <v>6.8413920411131226</v>
      </c>
      <c r="U199" s="21">
        <f t="shared" si="41"/>
        <v>0.33164558755514356</v>
      </c>
      <c r="V199" s="21">
        <f t="shared" si="42"/>
        <v>15.889031811460953</v>
      </c>
      <c r="W199" s="21">
        <f t="shared" si="43"/>
        <v>0.99443074254404651</v>
      </c>
      <c r="X199" s="21">
        <f t="shared" si="44"/>
        <v>100</v>
      </c>
    </row>
    <row r="200" spans="2:24" x14ac:dyDescent="0.35">
      <c r="B200" s="24">
        <v>6.16</v>
      </c>
      <c r="C200" s="24">
        <v>2.91</v>
      </c>
      <c r="D200" s="24">
        <v>7.88</v>
      </c>
      <c r="E200" s="24">
        <v>53.9</v>
      </c>
      <c r="F200" s="24">
        <v>1.76</v>
      </c>
      <c r="G200" s="24">
        <v>2.68</v>
      </c>
      <c r="H200" s="24">
        <v>5.59</v>
      </c>
      <c r="I200" s="24">
        <v>0.17100000000000001</v>
      </c>
      <c r="J200" s="24">
        <v>16.760000000000002</v>
      </c>
      <c r="K200" s="24">
        <v>0.73929999999999996</v>
      </c>
      <c r="L200" s="21">
        <v>98.550300000000021</v>
      </c>
      <c r="N200" s="21">
        <f t="shared" si="34"/>
        <v>6.2506151680918265</v>
      </c>
      <c r="O200" s="21">
        <f t="shared" si="35"/>
        <v>2.9528068407706516</v>
      </c>
      <c r="P200" s="21">
        <f t="shared" si="36"/>
        <v>7.9959168059356474</v>
      </c>
      <c r="Q200" s="21">
        <f t="shared" si="37"/>
        <v>54.692882720803468</v>
      </c>
      <c r="R200" s="21">
        <f t="shared" si="38"/>
        <v>1.7858900480262359</v>
      </c>
      <c r="S200" s="21">
        <f t="shared" si="39"/>
        <v>2.7194234822217682</v>
      </c>
      <c r="T200" s="21">
        <f t="shared" si="40"/>
        <v>5.6722303229924202</v>
      </c>
      <c r="U200" s="21">
        <f t="shared" si="41"/>
        <v>0.17351545352982181</v>
      </c>
      <c r="V200" s="21">
        <f t="shared" si="42"/>
        <v>17.006543866431659</v>
      </c>
      <c r="W200" s="21">
        <f t="shared" si="43"/>
        <v>0.75017529119647508</v>
      </c>
      <c r="X200" s="21">
        <f t="shared" si="44"/>
        <v>100</v>
      </c>
    </row>
    <row r="201" spans="2:24" x14ac:dyDescent="0.35">
      <c r="B201" s="24">
        <v>5.92</v>
      </c>
      <c r="C201" s="24">
        <v>3.2</v>
      </c>
      <c r="D201" s="24">
        <v>7.84</v>
      </c>
      <c r="E201" s="24">
        <v>53.6</v>
      </c>
      <c r="F201" s="24">
        <v>1.6454</v>
      </c>
      <c r="G201" s="24">
        <v>2.61</v>
      </c>
      <c r="H201" s="24">
        <v>5.56</v>
      </c>
      <c r="I201" s="24">
        <v>0.1537</v>
      </c>
      <c r="J201" s="24">
        <v>16.850000000000001</v>
      </c>
      <c r="K201" s="24">
        <v>0.71550000000000002</v>
      </c>
      <c r="L201" s="21">
        <v>98.0946</v>
      </c>
      <c r="N201" s="21">
        <f t="shared" si="34"/>
        <v>6.034990713046386</v>
      </c>
      <c r="O201" s="21">
        <f t="shared" si="35"/>
        <v>3.262157142187236</v>
      </c>
      <c r="P201" s="21">
        <f t="shared" si="36"/>
        <v>7.992284998358727</v>
      </c>
      <c r="Q201" s="21">
        <f t="shared" si="37"/>
        <v>54.641132131636198</v>
      </c>
      <c r="R201" s="21">
        <f t="shared" si="38"/>
        <v>1.6773604255483994</v>
      </c>
      <c r="S201" s="21">
        <f t="shared" si="39"/>
        <v>2.6606969190964636</v>
      </c>
      <c r="T201" s="21">
        <f t="shared" si="40"/>
        <v>5.6679980345503216</v>
      </c>
      <c r="U201" s="21">
        <f t="shared" si="41"/>
        <v>0.15668548523568065</v>
      </c>
      <c r="V201" s="21">
        <f t="shared" si="42"/>
        <v>17.177296201829666</v>
      </c>
      <c r="W201" s="21">
        <f t="shared" si="43"/>
        <v>0.72939794851092721</v>
      </c>
      <c r="X201" s="21">
        <f t="shared" si="44"/>
        <v>100</v>
      </c>
    </row>
    <row r="202" spans="2:24" x14ac:dyDescent="0.35">
      <c r="B202" s="24">
        <v>7.18</v>
      </c>
      <c r="C202" s="24">
        <v>4.04</v>
      </c>
      <c r="D202" s="24">
        <v>5.23</v>
      </c>
      <c r="E202" s="24">
        <v>56.7</v>
      </c>
      <c r="F202" s="24">
        <v>1.2156</v>
      </c>
      <c r="G202" s="24">
        <v>1.5044</v>
      </c>
      <c r="H202" s="24">
        <v>2.75</v>
      </c>
      <c r="I202" s="24">
        <v>0.1212</v>
      </c>
      <c r="J202" s="24">
        <v>17.63</v>
      </c>
      <c r="K202" s="24">
        <v>0.2873</v>
      </c>
      <c r="L202" s="21">
        <v>96.658600000000007</v>
      </c>
      <c r="N202" s="21">
        <f t="shared" si="34"/>
        <v>7.4282060778864984</v>
      </c>
      <c r="O202" s="21">
        <f t="shared" si="35"/>
        <v>4.1796591301756907</v>
      </c>
      <c r="P202" s="21">
        <f t="shared" si="36"/>
        <v>5.4107963492125899</v>
      </c>
      <c r="Q202" s="21">
        <f t="shared" si="37"/>
        <v>58.660067495287535</v>
      </c>
      <c r="R202" s="21">
        <f t="shared" si="38"/>
        <v>1.2576221877825666</v>
      </c>
      <c r="S202" s="21">
        <f t="shared" si="39"/>
        <v>1.5564057414446308</v>
      </c>
      <c r="T202" s="21">
        <f t="shared" si="40"/>
        <v>2.8450650019760269</v>
      </c>
      <c r="U202" s="21">
        <f t="shared" si="41"/>
        <v>0.12538977390527073</v>
      </c>
      <c r="V202" s="21">
        <f t="shared" si="42"/>
        <v>18.2394530853954</v>
      </c>
      <c r="W202" s="21">
        <f t="shared" si="43"/>
        <v>0.29723170002462268</v>
      </c>
      <c r="X202" s="21">
        <f t="shared" si="44"/>
        <v>100</v>
      </c>
    </row>
    <row r="203" spans="2:24" x14ac:dyDescent="0.35">
      <c r="B203" s="24">
        <v>6.47</v>
      </c>
      <c r="C203" s="24">
        <v>2.89</v>
      </c>
      <c r="D203" s="24">
        <v>7.45</v>
      </c>
      <c r="E203" s="24">
        <v>53.67</v>
      </c>
      <c r="F203" s="24">
        <v>1.6164000000000001</v>
      </c>
      <c r="G203" s="24">
        <v>2.77</v>
      </c>
      <c r="H203" s="24">
        <v>5.72</v>
      </c>
      <c r="I203" s="24">
        <v>0.2107</v>
      </c>
      <c r="J203" s="24">
        <v>17.29</v>
      </c>
      <c r="K203" s="24">
        <v>0.69099999999999995</v>
      </c>
      <c r="L203" s="21">
        <v>98.778199999999998</v>
      </c>
      <c r="N203" s="21">
        <f t="shared" si="34"/>
        <v>6.5500282450986145</v>
      </c>
      <c r="O203" s="21">
        <f t="shared" si="35"/>
        <v>2.9257467740857801</v>
      </c>
      <c r="P203" s="21">
        <f t="shared" si="36"/>
        <v>7.5421499885602286</v>
      </c>
      <c r="Q203" s="21">
        <f t="shared" si="37"/>
        <v>54.333850991413094</v>
      </c>
      <c r="R203" s="21">
        <f t="shared" si="38"/>
        <v>1.6363934552360744</v>
      </c>
      <c r="S203" s="21">
        <f t="shared" si="39"/>
        <v>2.8042624789680315</v>
      </c>
      <c r="T203" s="21">
        <f t="shared" si="40"/>
        <v>5.7907514006126855</v>
      </c>
      <c r="U203" s="21">
        <f t="shared" si="41"/>
        <v>0.21330617484424702</v>
      </c>
      <c r="V203" s="21">
        <f t="shared" si="42"/>
        <v>17.503862188215617</v>
      </c>
      <c r="W203" s="21">
        <f t="shared" si="43"/>
        <v>0.69954706605303596</v>
      </c>
      <c r="X203" s="21">
        <f t="shared" si="44"/>
        <v>100</v>
      </c>
    </row>
    <row r="204" spans="2:24" x14ac:dyDescent="0.35">
      <c r="B204" s="24">
        <v>6.37</v>
      </c>
      <c r="C204" s="24">
        <v>2.85</v>
      </c>
      <c r="D204" s="24">
        <v>7.44</v>
      </c>
      <c r="E204" s="24">
        <v>53.6</v>
      </c>
      <c r="F204" s="24">
        <v>1.6138999999999999</v>
      </c>
      <c r="G204" s="24">
        <v>2.87</v>
      </c>
      <c r="H204" s="24">
        <v>5.79</v>
      </c>
      <c r="I204" s="24">
        <v>0.30520000000000003</v>
      </c>
      <c r="J204" s="24">
        <v>17.03</v>
      </c>
      <c r="K204" s="24">
        <v>0.74609999999999999</v>
      </c>
      <c r="L204" s="21">
        <v>98.615200000000002</v>
      </c>
      <c r="N204" s="21">
        <f t="shared" si="34"/>
        <v>6.4594504701100846</v>
      </c>
      <c r="O204" s="21">
        <f t="shared" si="35"/>
        <v>2.8900210109597708</v>
      </c>
      <c r="P204" s="21">
        <f t="shared" si="36"/>
        <v>7.5444759022949812</v>
      </c>
      <c r="Q204" s="21">
        <f t="shared" si="37"/>
        <v>54.352675855243419</v>
      </c>
      <c r="R204" s="21">
        <f t="shared" si="38"/>
        <v>1.6365631261712188</v>
      </c>
      <c r="S204" s="21">
        <f t="shared" si="39"/>
        <v>2.9103018601594886</v>
      </c>
      <c r="T204" s="21">
        <f t="shared" si="40"/>
        <v>5.8713058433182708</v>
      </c>
      <c r="U204" s="21">
        <f t="shared" si="41"/>
        <v>0.30948575878769197</v>
      </c>
      <c r="V204" s="21">
        <f t="shared" si="42"/>
        <v>17.269143093559613</v>
      </c>
      <c r="W204" s="21">
        <f t="shared" si="43"/>
        <v>0.75657707939546848</v>
      </c>
      <c r="X204" s="21">
        <f t="shared" si="44"/>
        <v>100</v>
      </c>
    </row>
    <row r="205" spans="2:24" x14ac:dyDescent="0.35">
      <c r="B205" s="24">
        <v>5.97</v>
      </c>
      <c r="C205" s="24">
        <v>2.91</v>
      </c>
      <c r="D205" s="24">
        <v>7.31</v>
      </c>
      <c r="E205" s="24">
        <v>54.17</v>
      </c>
      <c r="F205" s="24">
        <v>1.5985</v>
      </c>
      <c r="G205" s="24">
        <v>2.73</v>
      </c>
      <c r="H205" s="24">
        <v>5.77</v>
      </c>
      <c r="I205" s="24">
        <v>0.2097</v>
      </c>
      <c r="J205" s="24">
        <v>17.149999999999999</v>
      </c>
      <c r="K205" s="24">
        <v>0.63300000000000001</v>
      </c>
      <c r="L205" s="21">
        <v>98.451300000000003</v>
      </c>
      <c r="N205" s="21">
        <f t="shared" si="34"/>
        <v>6.0639118020787937</v>
      </c>
      <c r="O205" s="21">
        <f t="shared" si="35"/>
        <v>2.9557761045308695</v>
      </c>
      <c r="P205" s="21">
        <f t="shared" si="36"/>
        <v>7.4249908330311527</v>
      </c>
      <c r="Q205" s="21">
        <f t="shared" si="37"/>
        <v>55.022127691559177</v>
      </c>
      <c r="R205" s="21">
        <f t="shared" si="38"/>
        <v>1.6236453962517507</v>
      </c>
      <c r="S205" s="21">
        <f t="shared" si="39"/>
        <v>2.7729445929104033</v>
      </c>
      <c r="T205" s="21">
        <f t="shared" si="40"/>
        <v>5.8607656780560538</v>
      </c>
      <c r="U205" s="21">
        <f t="shared" si="41"/>
        <v>0.21299871103784307</v>
      </c>
      <c r="V205" s="21">
        <f t="shared" si="42"/>
        <v>17.419780134949971</v>
      </c>
      <c r="W205" s="21">
        <f t="shared" si="43"/>
        <v>0.6429574825319726</v>
      </c>
      <c r="X205" s="21">
        <f t="shared" si="44"/>
        <v>100</v>
      </c>
    </row>
    <row r="206" spans="2:24" x14ac:dyDescent="0.35">
      <c r="B206" s="24">
        <v>5.93</v>
      </c>
      <c r="C206" s="24">
        <v>2.85</v>
      </c>
      <c r="D206" s="24">
        <v>7.45</v>
      </c>
      <c r="E206" s="24">
        <v>54.06</v>
      </c>
      <c r="F206" s="24">
        <v>1.68</v>
      </c>
      <c r="G206" s="24">
        <v>2.77</v>
      </c>
      <c r="H206" s="24">
        <v>5.77</v>
      </c>
      <c r="I206" s="24">
        <v>0.19489999999999999</v>
      </c>
      <c r="J206" s="24">
        <v>16.97</v>
      </c>
      <c r="K206" s="24">
        <v>0.65080000000000005</v>
      </c>
      <c r="L206" s="21">
        <v>98.325800000000001</v>
      </c>
      <c r="N206" s="21">
        <f t="shared" si="34"/>
        <v>6.0309705082491059</v>
      </c>
      <c r="O206" s="21">
        <f t="shared" si="35"/>
        <v>2.8985271414013414</v>
      </c>
      <c r="P206" s="21">
        <f t="shared" si="36"/>
        <v>7.5768516503298216</v>
      </c>
      <c r="Q206" s="21">
        <f t="shared" si="37"/>
        <v>54.980483250581237</v>
      </c>
      <c r="R206" s="21">
        <f t="shared" si="38"/>
        <v>1.7086054728260538</v>
      </c>
      <c r="S206" s="21">
        <f t="shared" si="39"/>
        <v>2.8171649760286721</v>
      </c>
      <c r="T206" s="21">
        <f t="shared" si="40"/>
        <v>5.8682461775037682</v>
      </c>
      <c r="U206" s="21">
        <f t="shared" si="41"/>
        <v>0.1982185753891654</v>
      </c>
      <c r="V206" s="21">
        <f t="shared" si="42"/>
        <v>17.25894932967746</v>
      </c>
      <c r="W206" s="21">
        <f t="shared" si="43"/>
        <v>0.66188121530666422</v>
      </c>
      <c r="X206" s="21">
        <f t="shared" si="44"/>
        <v>100</v>
      </c>
    </row>
    <row r="207" spans="2:24" x14ac:dyDescent="0.35">
      <c r="B207" s="24">
        <v>5.87</v>
      </c>
      <c r="C207" s="24">
        <v>2.86</v>
      </c>
      <c r="D207" s="24">
        <v>7.41</v>
      </c>
      <c r="E207" s="24">
        <v>53.36</v>
      </c>
      <c r="F207" s="24">
        <v>1.71</v>
      </c>
      <c r="G207" s="24">
        <v>2.95</v>
      </c>
      <c r="H207" s="24">
        <v>5.99</v>
      </c>
      <c r="I207" s="24">
        <v>0.14799999999999999</v>
      </c>
      <c r="J207" s="24">
        <v>17.16</v>
      </c>
      <c r="K207" s="24">
        <v>0.66839999999999999</v>
      </c>
      <c r="L207" s="21">
        <v>98.126400000000004</v>
      </c>
      <c r="N207" s="21">
        <f t="shared" si="34"/>
        <v>5.9820802556702368</v>
      </c>
      <c r="O207" s="21">
        <f t="shared" si="35"/>
        <v>2.9146080973112229</v>
      </c>
      <c r="P207" s="21">
        <f t="shared" si="36"/>
        <v>7.5514846157608968</v>
      </c>
      <c r="Q207" s="21">
        <f t="shared" si="37"/>
        <v>54.378841983400996</v>
      </c>
      <c r="R207" s="21">
        <f t="shared" si="38"/>
        <v>1.7426502959448222</v>
      </c>
      <c r="S207" s="21">
        <f t="shared" si="39"/>
        <v>3.0063265339398981</v>
      </c>
      <c r="T207" s="21">
        <f t="shared" si="40"/>
        <v>6.1043715045084701</v>
      </c>
      <c r="U207" s="21">
        <f t="shared" si="41"/>
        <v>0.15082587356715418</v>
      </c>
      <c r="V207" s="21">
        <f t="shared" si="42"/>
        <v>17.487648583867337</v>
      </c>
      <c r="W207" s="21">
        <f t="shared" si="43"/>
        <v>0.68116225602895852</v>
      </c>
      <c r="X207" s="21">
        <f t="shared" si="44"/>
        <v>100</v>
      </c>
    </row>
    <row r="208" spans="2:24" x14ac:dyDescent="0.35">
      <c r="B208" s="24">
        <v>6.32</v>
      </c>
      <c r="C208" s="24">
        <v>3.02</v>
      </c>
      <c r="D208" s="24">
        <v>7.35</v>
      </c>
      <c r="E208" s="24">
        <v>54.2</v>
      </c>
      <c r="F208" s="24">
        <v>1.6501999999999999</v>
      </c>
      <c r="G208" s="24">
        <v>2.71</v>
      </c>
      <c r="H208" s="24">
        <v>5.44</v>
      </c>
      <c r="I208" s="24">
        <v>0.16450000000000001</v>
      </c>
      <c r="J208" s="24">
        <v>17.100000000000001</v>
      </c>
      <c r="K208" s="24">
        <v>0.69079999999999997</v>
      </c>
      <c r="L208" s="21">
        <v>98.645600000000002</v>
      </c>
      <c r="N208" s="21">
        <f t="shared" si="34"/>
        <v>6.4067733380911056</v>
      </c>
      <c r="O208" s="21">
        <f t="shared" si="35"/>
        <v>3.0614644748473321</v>
      </c>
      <c r="P208" s="21">
        <f t="shared" si="36"/>
        <v>7.4509151954065862</v>
      </c>
      <c r="Q208" s="21">
        <f t="shared" si="37"/>
        <v>54.944163753882592</v>
      </c>
      <c r="R208" s="21">
        <f t="shared" si="38"/>
        <v>1.6728571776135983</v>
      </c>
      <c r="S208" s="21">
        <f t="shared" si="39"/>
        <v>2.7472081876941292</v>
      </c>
      <c r="T208" s="21">
        <f t="shared" si="40"/>
        <v>5.514690974559433</v>
      </c>
      <c r="U208" s="21">
        <f t="shared" si="41"/>
        <v>0.16675857818290932</v>
      </c>
      <c r="V208" s="21">
        <f t="shared" si="42"/>
        <v>17.334782291354102</v>
      </c>
      <c r="W208" s="21">
        <f t="shared" si="43"/>
        <v>0.70028465537236317</v>
      </c>
      <c r="X208" s="21">
        <f t="shared" si="44"/>
        <v>100</v>
      </c>
    </row>
    <row r="209" spans="1:24" x14ac:dyDescent="0.35">
      <c r="B209" s="24">
        <v>6.53</v>
      </c>
      <c r="C209" s="24">
        <v>3.09</v>
      </c>
      <c r="D209" s="24">
        <v>6.96</v>
      </c>
      <c r="E209" s="24">
        <v>55.48</v>
      </c>
      <c r="F209" s="24">
        <v>1.6134999999999999</v>
      </c>
      <c r="G209" s="24">
        <v>2.46</v>
      </c>
      <c r="H209" s="24">
        <v>5.39</v>
      </c>
      <c r="I209" s="24">
        <v>0.25779999999999997</v>
      </c>
      <c r="J209" s="24">
        <v>16.829999999999998</v>
      </c>
      <c r="K209" s="24">
        <v>0.64059999999999995</v>
      </c>
      <c r="L209" s="21">
        <v>99.251999999999995</v>
      </c>
      <c r="N209" s="21">
        <f t="shared" si="34"/>
        <v>6.5792125095715956</v>
      </c>
      <c r="O209" s="21">
        <f t="shared" si="35"/>
        <v>3.1132873896747673</v>
      </c>
      <c r="P209" s="21">
        <f t="shared" si="36"/>
        <v>7.0124531495586995</v>
      </c>
      <c r="Q209" s="21">
        <f t="shared" si="37"/>
        <v>55.89811792205699</v>
      </c>
      <c r="R209" s="21">
        <f t="shared" si="38"/>
        <v>1.6256599363237014</v>
      </c>
      <c r="S209" s="21">
        <f t="shared" si="39"/>
        <v>2.4785394752750576</v>
      </c>
      <c r="T209" s="21">
        <f t="shared" si="40"/>
        <v>5.4306210454197394</v>
      </c>
      <c r="U209" s="21">
        <f t="shared" si="41"/>
        <v>0.25974287671784951</v>
      </c>
      <c r="V209" s="21">
        <f t="shared" si="42"/>
        <v>16.95683714182082</v>
      </c>
      <c r="W209" s="21">
        <f t="shared" si="43"/>
        <v>0.64542779994357791</v>
      </c>
      <c r="X209" s="21">
        <f t="shared" si="44"/>
        <v>100</v>
      </c>
    </row>
    <row r="210" spans="1:24" x14ac:dyDescent="0.35">
      <c r="B210" s="24">
        <v>6.3</v>
      </c>
      <c r="C210" s="24">
        <v>3.29</v>
      </c>
      <c r="D210" s="24">
        <v>6.8</v>
      </c>
      <c r="E210" s="24">
        <v>55.55</v>
      </c>
      <c r="F210" s="24">
        <v>1.5085</v>
      </c>
      <c r="G210" s="24">
        <v>2.1800000000000002</v>
      </c>
      <c r="H210" s="24">
        <v>4.63</v>
      </c>
      <c r="I210" s="24">
        <v>0.19670000000000001</v>
      </c>
      <c r="J210" s="24">
        <v>17.309999999999999</v>
      </c>
      <c r="K210" s="24">
        <v>0.54990000000000006</v>
      </c>
      <c r="L210" s="21">
        <v>98.315100000000001</v>
      </c>
      <c r="N210" s="21">
        <f t="shared" si="34"/>
        <v>6.4079678503098698</v>
      </c>
      <c r="O210" s="21">
        <f t="shared" si="35"/>
        <v>3.3463832107173768</v>
      </c>
      <c r="P210" s="21">
        <f t="shared" si="36"/>
        <v>6.9165367273185909</v>
      </c>
      <c r="Q210" s="21">
        <f t="shared" si="37"/>
        <v>56.502002235668783</v>
      </c>
      <c r="R210" s="21">
        <f t="shared" si="38"/>
        <v>1.534352301935308</v>
      </c>
      <c r="S210" s="21">
        <f t="shared" si="39"/>
        <v>2.217360303758019</v>
      </c>
      <c r="T210" s="21">
        <f t="shared" si="40"/>
        <v>4.7093478011007459</v>
      </c>
      <c r="U210" s="21">
        <f t="shared" si="41"/>
        <v>0.20007099621523042</v>
      </c>
      <c r="V210" s="21">
        <f t="shared" si="42"/>
        <v>17.606654522041882</v>
      </c>
      <c r="W210" s="21">
        <f t="shared" si="43"/>
        <v>0.55932405093419024</v>
      </c>
      <c r="X210" s="21">
        <f t="shared" si="44"/>
        <v>100</v>
      </c>
    </row>
    <row r="211" spans="1:24" x14ac:dyDescent="0.35">
      <c r="B211" s="24">
        <v>5.87</v>
      </c>
      <c r="C211" s="24">
        <v>2.59</v>
      </c>
      <c r="D211" s="24">
        <v>9.11</v>
      </c>
      <c r="E211" s="24">
        <v>52.48</v>
      </c>
      <c r="F211" s="24">
        <v>2.2200000000000002</v>
      </c>
      <c r="G211" s="24">
        <v>3.16</v>
      </c>
      <c r="H211" s="24">
        <v>7.26</v>
      </c>
      <c r="I211" s="24">
        <v>0.152</v>
      </c>
      <c r="J211" s="24">
        <v>15.32</v>
      </c>
      <c r="K211" s="24">
        <v>1.1353</v>
      </c>
      <c r="L211" s="21">
        <v>99.297300000000007</v>
      </c>
      <c r="N211" s="21">
        <f t="shared" si="34"/>
        <v>5.9115403943511051</v>
      </c>
      <c r="O211" s="21">
        <f t="shared" si="35"/>
        <v>2.6083287259573016</v>
      </c>
      <c r="P211" s="21">
        <f t="shared" si="36"/>
        <v>9.174468993618154</v>
      </c>
      <c r="Q211" s="21">
        <f t="shared" si="37"/>
        <v>52.851386694300849</v>
      </c>
      <c r="R211" s="21">
        <f t="shared" si="38"/>
        <v>2.2357103365348303</v>
      </c>
      <c r="S211" s="21">
        <f t="shared" si="39"/>
        <v>3.1823624610135424</v>
      </c>
      <c r="T211" s="21">
        <f t="shared" si="40"/>
        <v>7.3113770465057959</v>
      </c>
      <c r="U211" s="21">
        <f t="shared" si="41"/>
        <v>0.15307566268166403</v>
      </c>
      <c r="V211" s="21">
        <f t="shared" si="42"/>
        <v>15.428415475546666</v>
      </c>
      <c r="W211" s="21">
        <f t="shared" si="43"/>
        <v>1.1433342094900867</v>
      </c>
      <c r="X211" s="21">
        <f t="shared" si="44"/>
        <v>100</v>
      </c>
    </row>
    <row r="212" spans="1:24" x14ac:dyDescent="0.35">
      <c r="B212" s="24">
        <v>5.09</v>
      </c>
      <c r="C212" s="24">
        <v>3.44</v>
      </c>
      <c r="D212" s="24">
        <v>9.41</v>
      </c>
      <c r="E212" s="24">
        <v>52.16</v>
      </c>
      <c r="F212" s="24">
        <v>1.91</v>
      </c>
      <c r="G212" s="24">
        <v>3.03</v>
      </c>
      <c r="H212" s="24">
        <v>6.76</v>
      </c>
      <c r="I212" s="24">
        <v>0.32769999999999999</v>
      </c>
      <c r="J212" s="24">
        <v>15.7</v>
      </c>
      <c r="K212" s="24">
        <v>0.98260000000000003</v>
      </c>
      <c r="L212" s="21">
        <v>98.810299999999998</v>
      </c>
      <c r="N212" s="21">
        <f t="shared" si="34"/>
        <v>5.1512848356902063</v>
      </c>
      <c r="O212" s="21">
        <f t="shared" si="35"/>
        <v>3.481418435122654</v>
      </c>
      <c r="P212" s="21">
        <f t="shared" si="36"/>
        <v>9.5232986844488892</v>
      </c>
      <c r="Q212" s="21">
        <f t="shared" si="37"/>
        <v>52.788019062790013</v>
      </c>
      <c r="R212" s="21">
        <f t="shared" si="38"/>
        <v>1.9329968636872876</v>
      </c>
      <c r="S212" s="21">
        <f t="shared" si="39"/>
        <v>3.0664819355876864</v>
      </c>
      <c r="T212" s="21">
        <f t="shared" si="40"/>
        <v>6.8413920411131226</v>
      </c>
      <c r="U212" s="21">
        <f t="shared" si="41"/>
        <v>0.33164558755514356</v>
      </c>
      <c r="V212" s="21">
        <f t="shared" si="42"/>
        <v>15.889031811460953</v>
      </c>
      <c r="W212" s="21">
        <f t="shared" si="43"/>
        <v>0.99443074254404651</v>
      </c>
      <c r="X212" s="21">
        <f t="shared" si="44"/>
        <v>100</v>
      </c>
    </row>
    <row r="213" spans="1:24" x14ac:dyDescent="0.35">
      <c r="B213" s="24">
        <v>5.96</v>
      </c>
      <c r="C213" s="24">
        <v>2.92</v>
      </c>
      <c r="D213" s="24">
        <v>7.69</v>
      </c>
      <c r="E213" s="24">
        <v>52.82</v>
      </c>
      <c r="F213" s="24">
        <v>1.7</v>
      </c>
      <c r="G213" s="24">
        <v>2.77</v>
      </c>
      <c r="H213" s="24">
        <v>5.94</v>
      </c>
      <c r="I213" s="24">
        <v>0.1658</v>
      </c>
      <c r="J213" s="24">
        <v>16.690000000000001</v>
      </c>
      <c r="K213" s="24">
        <v>0.71819999999999995</v>
      </c>
      <c r="L213" s="21">
        <v>97.373999999999995</v>
      </c>
      <c r="N213" s="21">
        <f t="shared" si="34"/>
        <v>6.1207303797728345</v>
      </c>
      <c r="O213" s="21">
        <f t="shared" si="35"/>
        <v>2.9987470988148788</v>
      </c>
      <c r="P213" s="21">
        <f t="shared" si="36"/>
        <v>7.8973853390021986</v>
      </c>
      <c r="Q213" s="21">
        <f t="shared" si="37"/>
        <v>54.244459506644482</v>
      </c>
      <c r="R213" s="21">
        <f t="shared" si="38"/>
        <v>1.7458459136935938</v>
      </c>
      <c r="S213" s="21">
        <f t="shared" si="39"/>
        <v>2.8447018711360323</v>
      </c>
      <c r="T213" s="21">
        <f t="shared" si="40"/>
        <v>6.1001910160823218</v>
      </c>
      <c r="U213" s="21">
        <f t="shared" si="41"/>
        <v>0.17027132499435169</v>
      </c>
      <c r="V213" s="21">
        <f t="shared" si="42"/>
        <v>17.140098999732992</v>
      </c>
      <c r="W213" s="21">
        <f t="shared" si="43"/>
        <v>0.73756855012631706</v>
      </c>
      <c r="X213" s="21">
        <f t="shared" si="44"/>
        <v>100</v>
      </c>
    </row>
    <row r="214" spans="1:24" x14ac:dyDescent="0.35">
      <c r="A214" s="22"/>
      <c r="B214" s="25">
        <v>6.21</v>
      </c>
      <c r="C214" s="25">
        <v>3.14</v>
      </c>
      <c r="D214" s="25">
        <v>6.81</v>
      </c>
      <c r="E214" s="25">
        <v>54.11</v>
      </c>
      <c r="F214" s="25">
        <v>1.5155000000000001</v>
      </c>
      <c r="G214" s="25">
        <v>2.35</v>
      </c>
      <c r="H214" s="25">
        <v>4.91</v>
      </c>
      <c r="I214" s="25">
        <v>0.15759999999999999</v>
      </c>
      <c r="J214" s="25">
        <v>17.53</v>
      </c>
      <c r="K214" s="25">
        <v>0.63080000000000003</v>
      </c>
      <c r="L214" s="23">
        <v>97.363899999999987</v>
      </c>
      <c r="M214" s="22"/>
      <c r="N214" s="23">
        <f t="shared" si="34"/>
        <v>6.3781339901133798</v>
      </c>
      <c r="O214" s="23">
        <f t="shared" si="35"/>
        <v>3.2250146101378441</v>
      </c>
      <c r="P214" s="23">
        <f t="shared" si="36"/>
        <v>6.9943788200760251</v>
      </c>
      <c r="Q214" s="23">
        <f t="shared" si="37"/>
        <v>55.575012915464569</v>
      </c>
      <c r="R214" s="23">
        <f t="shared" si="38"/>
        <v>1.5565317330139818</v>
      </c>
      <c r="S214" s="23">
        <f t="shared" si="39"/>
        <v>2.4136255840203611</v>
      </c>
      <c r="T214" s="23">
        <f t="shared" si="40"/>
        <v>5.0429368585276482</v>
      </c>
      <c r="U214" s="23">
        <f t="shared" si="41"/>
        <v>0.16186697533685485</v>
      </c>
      <c r="V214" s="23">
        <f t="shared" si="42"/>
        <v>18.004619782075292</v>
      </c>
      <c r="W214" s="23">
        <f t="shared" si="43"/>
        <v>0.64787873123406126</v>
      </c>
      <c r="X214" s="23">
        <f t="shared" si="44"/>
        <v>100</v>
      </c>
    </row>
    <row r="215" spans="1:24" x14ac:dyDescent="0.35">
      <c r="A215" s="148" t="s">
        <v>162</v>
      </c>
      <c r="B215" s="24">
        <v>5.73</v>
      </c>
      <c r="C215" s="24">
        <v>3.16</v>
      </c>
      <c r="D215" s="24">
        <v>9.02</v>
      </c>
      <c r="E215" s="24">
        <v>53.71</v>
      </c>
      <c r="F215" s="24">
        <v>1.77</v>
      </c>
      <c r="G215" s="24">
        <v>3.2</v>
      </c>
      <c r="H215" s="24">
        <v>5.68</v>
      </c>
      <c r="I215" s="24">
        <v>0.25919999999999999</v>
      </c>
      <c r="J215" s="24">
        <v>16.579999999999998</v>
      </c>
      <c r="K215" s="24">
        <v>0.84330000000000005</v>
      </c>
      <c r="L215" s="21">
        <v>99.952500000000015</v>
      </c>
      <c r="M215" s="20" t="s">
        <v>16</v>
      </c>
      <c r="N215" s="21">
        <f t="shared" si="34"/>
        <v>5.7327230434456355</v>
      </c>
      <c r="O215" s="21">
        <f t="shared" si="35"/>
        <v>3.1615017133138239</v>
      </c>
      <c r="P215" s="21">
        <f t="shared" si="36"/>
        <v>9.0242865361046469</v>
      </c>
      <c r="Q215" s="21">
        <f t="shared" si="37"/>
        <v>53.735524374077684</v>
      </c>
      <c r="R215" s="21">
        <f t="shared" si="38"/>
        <v>1.7708411495460339</v>
      </c>
      <c r="S215" s="21">
        <f t="shared" si="39"/>
        <v>3.2015207223431124</v>
      </c>
      <c r="T215" s="21">
        <f t="shared" si="40"/>
        <v>5.6826992821590245</v>
      </c>
      <c r="U215" s="21">
        <f t="shared" si="41"/>
        <v>0.25932317850979208</v>
      </c>
      <c r="V215" s="21">
        <f t="shared" si="42"/>
        <v>16.587879242640248</v>
      </c>
      <c r="W215" s="21">
        <f t="shared" si="43"/>
        <v>0.84370075785998344</v>
      </c>
      <c r="X215" s="21">
        <f t="shared" si="44"/>
        <v>100</v>
      </c>
    </row>
    <row r="216" spans="1:24" x14ac:dyDescent="0.35">
      <c r="A216" s="147"/>
      <c r="B216" s="24">
        <v>5.82</v>
      </c>
      <c r="C216" s="24">
        <v>2.84</v>
      </c>
      <c r="D216" s="24">
        <v>9.1300000000000008</v>
      </c>
      <c r="E216" s="24">
        <v>54.22</v>
      </c>
      <c r="F216" s="24">
        <v>2.09</v>
      </c>
      <c r="G216" s="24">
        <v>2.7</v>
      </c>
      <c r="H216" s="24">
        <v>5.97</v>
      </c>
      <c r="I216" s="24">
        <v>0.20150000000000001</v>
      </c>
      <c r="J216" s="24">
        <v>15.62</v>
      </c>
      <c r="K216" s="24">
        <v>0.94950000000000001</v>
      </c>
      <c r="L216" s="21">
        <v>99.540999999999997</v>
      </c>
      <c r="N216" s="21">
        <f t="shared" si="34"/>
        <v>5.8468369817462156</v>
      </c>
      <c r="O216" s="21">
        <f t="shared" si="35"/>
        <v>2.853095709305713</v>
      </c>
      <c r="P216" s="21">
        <f t="shared" si="36"/>
        <v>9.1720999387187199</v>
      </c>
      <c r="Q216" s="21">
        <f t="shared" si="37"/>
        <v>54.470017379773161</v>
      </c>
      <c r="R216" s="21">
        <f t="shared" si="38"/>
        <v>2.0996373353693452</v>
      </c>
      <c r="S216" s="21">
        <f t="shared" si="39"/>
        <v>2.7124501461709247</v>
      </c>
      <c r="T216" s="21">
        <f t="shared" si="40"/>
        <v>5.9975286565334889</v>
      </c>
      <c r="U216" s="21">
        <f t="shared" si="41"/>
        <v>0.20242914979757085</v>
      </c>
      <c r="V216" s="21">
        <f t="shared" si="42"/>
        <v>15.692026401181423</v>
      </c>
      <c r="W216" s="21">
        <f t="shared" si="43"/>
        <v>0.95387830140344176</v>
      </c>
      <c r="X216" s="21">
        <f t="shared" si="44"/>
        <v>100</v>
      </c>
    </row>
    <row r="217" spans="1:24" x14ac:dyDescent="0.35">
      <c r="B217" s="24">
        <v>5.81</v>
      </c>
      <c r="C217" s="24">
        <v>3.82</v>
      </c>
      <c r="D217" s="24">
        <v>9.1199999999999992</v>
      </c>
      <c r="E217" s="24">
        <v>53.35</v>
      </c>
      <c r="F217" s="24">
        <v>2.0499999999999998</v>
      </c>
      <c r="G217" s="24">
        <v>2.81</v>
      </c>
      <c r="H217" s="24">
        <v>5.42</v>
      </c>
      <c r="I217" s="24">
        <v>0.24260000000000001</v>
      </c>
      <c r="J217" s="24">
        <v>15.64</v>
      </c>
      <c r="K217" s="24">
        <v>1.0289999999999999</v>
      </c>
      <c r="L217" s="21">
        <v>99.291599999999988</v>
      </c>
      <c r="N217" s="21">
        <f t="shared" si="34"/>
        <v>5.8514516837275261</v>
      </c>
      <c r="O217" s="21">
        <f t="shared" si="35"/>
        <v>3.8472539469602669</v>
      </c>
      <c r="P217" s="21">
        <f t="shared" si="36"/>
        <v>9.1850670147323648</v>
      </c>
      <c r="Q217" s="21">
        <f t="shared" si="37"/>
        <v>53.730627767102156</v>
      </c>
      <c r="R217" s="21">
        <f t="shared" si="38"/>
        <v>2.064625809232604</v>
      </c>
      <c r="S217" s="21">
        <f t="shared" si="39"/>
        <v>2.8300480604603013</v>
      </c>
      <c r="T217" s="21">
        <f t="shared" si="40"/>
        <v>5.4586692127027874</v>
      </c>
      <c r="U217" s="21">
        <f t="shared" si="41"/>
        <v>0.24433083966820965</v>
      </c>
      <c r="V217" s="21">
        <f t="shared" si="42"/>
        <v>15.751584222633136</v>
      </c>
      <c r="W217" s="21">
        <f t="shared" si="43"/>
        <v>1.0363414427806581</v>
      </c>
      <c r="X217" s="21">
        <f t="shared" si="44"/>
        <v>100</v>
      </c>
    </row>
    <row r="218" spans="1:24" x14ac:dyDescent="0.35">
      <c r="B218" s="24">
        <v>6.21</v>
      </c>
      <c r="C218" s="24">
        <v>3.12</v>
      </c>
      <c r="D218" s="24">
        <v>7.62</v>
      </c>
      <c r="E218" s="24">
        <v>53.73</v>
      </c>
      <c r="F218" s="24">
        <v>1.82</v>
      </c>
      <c r="G218" s="24">
        <v>2.66</v>
      </c>
      <c r="H218" s="24">
        <v>6.25</v>
      </c>
      <c r="I218" s="24">
        <v>0.26369999999999999</v>
      </c>
      <c r="J218" s="24">
        <v>16.38</v>
      </c>
      <c r="K218" s="24">
        <v>0.82540000000000002</v>
      </c>
      <c r="L218" s="21">
        <v>98.87909999999998</v>
      </c>
      <c r="N218" s="21">
        <f t="shared" si="34"/>
        <v>6.2803969696326138</v>
      </c>
      <c r="O218" s="21">
        <f t="shared" si="35"/>
        <v>3.1553685258057573</v>
      </c>
      <c r="P218" s="21">
        <f t="shared" si="36"/>
        <v>7.7063808226409849</v>
      </c>
      <c r="Q218" s="21">
        <f t="shared" si="37"/>
        <v>54.339086824212615</v>
      </c>
      <c r="R218" s="21">
        <f t="shared" si="38"/>
        <v>1.8406316400533584</v>
      </c>
      <c r="S218" s="21">
        <f t="shared" si="39"/>
        <v>2.6901539354626012</v>
      </c>
      <c r="T218" s="21">
        <f t="shared" si="40"/>
        <v>6.3208504122711489</v>
      </c>
      <c r="U218" s="21">
        <f t="shared" si="41"/>
        <v>0.26668932059454431</v>
      </c>
      <c r="V218" s="21">
        <f t="shared" si="42"/>
        <v>16.565684760480227</v>
      </c>
      <c r="W218" s="21">
        <f t="shared" si="43"/>
        <v>0.83475678884617699</v>
      </c>
      <c r="X218" s="21">
        <f t="shared" si="44"/>
        <v>100</v>
      </c>
    </row>
    <row r="219" spans="1:24" x14ac:dyDescent="0.35">
      <c r="A219" s="22"/>
      <c r="B219" s="25">
        <v>6.13</v>
      </c>
      <c r="C219" s="25">
        <v>2.27</v>
      </c>
      <c r="D219" s="25">
        <v>8.4499999999999993</v>
      </c>
      <c r="E219" s="25">
        <v>52.74</v>
      </c>
      <c r="F219" s="25">
        <v>1.8</v>
      </c>
      <c r="G219" s="25">
        <v>2.84</v>
      </c>
      <c r="H219" s="25">
        <v>6.63</v>
      </c>
      <c r="I219" s="25">
        <v>0.24629999999999999</v>
      </c>
      <c r="J219" s="25">
        <v>16.739999999999998</v>
      </c>
      <c r="K219" s="25">
        <v>0.84960000000000002</v>
      </c>
      <c r="L219" s="23">
        <v>98.695899999999995</v>
      </c>
      <c r="M219" s="22"/>
      <c r="N219" s="23">
        <f t="shared" si="34"/>
        <v>6.2109976199619235</v>
      </c>
      <c r="O219" s="23">
        <f t="shared" si="35"/>
        <v>2.2999942246841059</v>
      </c>
      <c r="P219" s="23">
        <f t="shared" si="36"/>
        <v>8.5616525103879688</v>
      </c>
      <c r="Q219" s="23">
        <f t="shared" si="37"/>
        <v>53.436870224598998</v>
      </c>
      <c r="R219" s="23">
        <f t="shared" si="38"/>
        <v>1.8237839667098636</v>
      </c>
      <c r="S219" s="23">
        <f t="shared" si="39"/>
        <v>2.8775258141422286</v>
      </c>
      <c r="T219" s="23">
        <f t="shared" si="40"/>
        <v>6.71760427738133</v>
      </c>
      <c r="U219" s="23">
        <f t="shared" si="41"/>
        <v>0.24955443944479966</v>
      </c>
      <c r="V219" s="23">
        <f t="shared" si="42"/>
        <v>16.961190890401728</v>
      </c>
      <c r="W219" s="23">
        <f t="shared" si="43"/>
        <v>0.86082603228705556</v>
      </c>
      <c r="X219" s="23">
        <f t="shared" si="44"/>
        <v>100</v>
      </c>
    </row>
    <row r="220" spans="1:24" x14ac:dyDescent="0.35">
      <c r="A220" s="145" t="s">
        <v>168</v>
      </c>
      <c r="B220" s="24">
        <v>5.26</v>
      </c>
      <c r="C220" s="24">
        <v>2.94</v>
      </c>
      <c r="D220" s="24">
        <v>9.69</v>
      </c>
      <c r="E220" s="24">
        <v>50.72</v>
      </c>
      <c r="F220" s="24">
        <v>1.99</v>
      </c>
      <c r="G220" s="24">
        <v>3.48</v>
      </c>
      <c r="H220" s="24">
        <v>7.44</v>
      </c>
      <c r="I220" s="24">
        <v>0.29680000000000001</v>
      </c>
      <c r="J220" s="24">
        <v>15.78</v>
      </c>
      <c r="K220" s="24">
        <v>1.0999000000000001</v>
      </c>
      <c r="L220" s="21">
        <v>97.596800000000002</v>
      </c>
      <c r="M220" s="20" t="s">
        <v>262</v>
      </c>
      <c r="N220" s="21">
        <f t="shared" si="34"/>
        <v>5.3895209679005864</v>
      </c>
      <c r="O220" s="21">
        <f t="shared" si="35"/>
        <v>3.0123938489786553</v>
      </c>
      <c r="P220" s="21">
        <f t="shared" si="36"/>
        <v>9.9286042165316886</v>
      </c>
      <c r="Q220" s="21">
        <f t="shared" si="37"/>
        <v>51.968917013672581</v>
      </c>
      <c r="R220" s="21">
        <f t="shared" si="38"/>
        <v>2.0390012787304501</v>
      </c>
      <c r="S220" s="21">
        <f t="shared" si="39"/>
        <v>3.5656906783828974</v>
      </c>
      <c r="T220" s="21">
        <f t="shared" si="40"/>
        <v>7.6232007606806791</v>
      </c>
      <c r="U220" s="21">
        <f t="shared" si="41"/>
        <v>0.30410833142070232</v>
      </c>
      <c r="V220" s="21">
        <f t="shared" si="42"/>
        <v>16.168562903701762</v>
      </c>
      <c r="W220" s="21">
        <f t="shared" si="43"/>
        <v>1.1269836715957902</v>
      </c>
      <c r="X220" s="21">
        <f t="shared" si="44"/>
        <v>100</v>
      </c>
    </row>
    <row r="221" spans="1:24" x14ac:dyDescent="0.35">
      <c r="A221" s="146"/>
      <c r="B221" s="24">
        <v>4.74</v>
      </c>
      <c r="C221" s="24">
        <v>2.6</v>
      </c>
      <c r="D221" s="24">
        <v>9.4600000000000009</v>
      </c>
      <c r="E221" s="24">
        <v>50.43</v>
      </c>
      <c r="F221" s="24">
        <v>2.38</v>
      </c>
      <c r="G221" s="24">
        <v>3.84</v>
      </c>
      <c r="H221" s="24">
        <v>8.1</v>
      </c>
      <c r="I221" s="24">
        <v>0.1338</v>
      </c>
      <c r="J221" s="24">
        <v>17.45</v>
      </c>
      <c r="K221" s="24">
        <v>0.62370000000000003</v>
      </c>
      <c r="L221" s="21">
        <v>99.133799999999994</v>
      </c>
      <c r="N221" s="21">
        <f t="shared" si="34"/>
        <v>4.7814166308564792</v>
      </c>
      <c r="O221" s="21">
        <f t="shared" si="35"/>
        <v>2.6227179831702205</v>
      </c>
      <c r="P221" s="21">
        <f t="shared" si="36"/>
        <v>9.5426585079962649</v>
      </c>
      <c r="Q221" s="21">
        <f t="shared" si="37"/>
        <v>50.870641496643934</v>
      </c>
      <c r="R221" s="21">
        <f t="shared" si="38"/>
        <v>2.4007956922865863</v>
      </c>
      <c r="S221" s="21">
        <f t="shared" si="39"/>
        <v>3.8735527136052488</v>
      </c>
      <c r="T221" s="21">
        <f t="shared" si="40"/>
        <v>8.1707752552610717</v>
      </c>
      <c r="U221" s="21">
        <f t="shared" si="41"/>
        <v>0.1349691023646829</v>
      </c>
      <c r="V221" s="21">
        <f t="shared" si="42"/>
        <v>17.602472617815518</v>
      </c>
      <c r="W221" s="21">
        <f t="shared" si="43"/>
        <v>0.62914969465510251</v>
      </c>
      <c r="X221" s="21">
        <f t="shared" si="44"/>
        <v>100</v>
      </c>
    </row>
    <row r="222" spans="1:24" x14ac:dyDescent="0.35">
      <c r="B222" s="24">
        <v>5.93</v>
      </c>
      <c r="C222" s="24">
        <v>3.53</v>
      </c>
      <c r="D222" s="24">
        <v>8.7200000000000006</v>
      </c>
      <c r="E222" s="24">
        <v>51.44</v>
      </c>
      <c r="F222" s="24">
        <v>1.81</v>
      </c>
      <c r="G222" s="24">
        <v>3.13</v>
      </c>
      <c r="H222" s="24">
        <v>6.5</v>
      </c>
      <c r="I222" s="24">
        <v>0.2044</v>
      </c>
      <c r="J222" s="24">
        <v>17.690000000000001</v>
      </c>
      <c r="K222" s="24">
        <v>1.0606</v>
      </c>
      <c r="L222" s="21">
        <v>98.954400000000007</v>
      </c>
      <c r="N222" s="21">
        <f t="shared" si="34"/>
        <v>5.992659245066414</v>
      </c>
      <c r="O222" s="21">
        <f t="shared" si="35"/>
        <v>3.5672996855117098</v>
      </c>
      <c r="P222" s="21">
        <f t="shared" si="36"/>
        <v>8.8121397330487579</v>
      </c>
      <c r="Q222" s="21">
        <f t="shared" si="37"/>
        <v>51.98353989312249</v>
      </c>
      <c r="R222" s="21">
        <f t="shared" si="38"/>
        <v>1.829125334497506</v>
      </c>
      <c r="S222" s="21">
        <f t="shared" si="39"/>
        <v>3.1630730922525925</v>
      </c>
      <c r="T222" s="21">
        <f t="shared" si="40"/>
        <v>6.5686821404606563</v>
      </c>
      <c r="U222" s="21">
        <f t="shared" si="41"/>
        <v>0.20655978915540893</v>
      </c>
      <c r="V222" s="21">
        <f t="shared" si="42"/>
        <v>17.876921086884465</v>
      </c>
      <c r="W222" s="21">
        <f t="shared" si="43"/>
        <v>1.0718068120265494</v>
      </c>
      <c r="X222" s="21">
        <f t="shared" si="44"/>
        <v>100</v>
      </c>
    </row>
    <row r="223" spans="1:24" x14ac:dyDescent="0.35">
      <c r="B223" s="24">
        <v>5.4</v>
      </c>
      <c r="C223" s="24">
        <v>2.65</v>
      </c>
      <c r="D223" s="24">
        <v>10.35</v>
      </c>
      <c r="E223" s="24">
        <v>49.75</v>
      </c>
      <c r="F223" s="24">
        <v>2.4500000000000002</v>
      </c>
      <c r="G223" s="24">
        <v>3.71</v>
      </c>
      <c r="H223" s="24">
        <v>7.85</v>
      </c>
      <c r="I223" s="24">
        <v>0.25979999999999998</v>
      </c>
      <c r="J223" s="24">
        <v>16.010000000000002</v>
      </c>
      <c r="K223" s="24">
        <v>1.0463</v>
      </c>
      <c r="L223" s="21">
        <v>98.4298</v>
      </c>
      <c r="N223" s="21">
        <f t="shared" si="34"/>
        <v>5.4861434240443447</v>
      </c>
      <c r="O223" s="21">
        <f t="shared" si="35"/>
        <v>2.6922740877254649</v>
      </c>
      <c r="P223" s="21">
        <f t="shared" si="36"/>
        <v>10.515108229418328</v>
      </c>
      <c r="Q223" s="21">
        <f t="shared" si="37"/>
        <v>50.543636175223362</v>
      </c>
      <c r="R223" s="21">
        <f t="shared" si="38"/>
        <v>2.4890835905386375</v>
      </c>
      <c r="S223" s="21">
        <f t="shared" si="39"/>
        <v>3.7691837228156513</v>
      </c>
      <c r="T223" s="21">
        <f t="shared" si="40"/>
        <v>7.9752270145829822</v>
      </c>
      <c r="U223" s="21">
        <f t="shared" si="41"/>
        <v>0.26394445584568899</v>
      </c>
      <c r="V223" s="21">
        <f t="shared" si="42"/>
        <v>16.265399299805548</v>
      </c>
      <c r="W223" s="21">
        <f t="shared" si="43"/>
        <v>1.0629910860328884</v>
      </c>
      <c r="X223" s="21">
        <f t="shared" si="44"/>
        <v>100</v>
      </c>
    </row>
    <row r="224" spans="1:24" x14ac:dyDescent="0.35">
      <c r="B224" s="24">
        <v>6.86</v>
      </c>
      <c r="C224" s="24">
        <v>3.77</v>
      </c>
      <c r="D224" s="24">
        <v>8.5500000000000007</v>
      </c>
      <c r="E224" s="24">
        <v>50.89</v>
      </c>
      <c r="F224" s="24">
        <v>1.95</v>
      </c>
      <c r="G224" s="24">
        <v>2.52</v>
      </c>
      <c r="H224" s="24">
        <v>5.77</v>
      </c>
      <c r="I224" s="24">
        <v>0.20699999999999999</v>
      </c>
      <c r="J224" s="24">
        <v>17.5</v>
      </c>
      <c r="K224" s="24">
        <v>0.92300000000000004</v>
      </c>
      <c r="L224" s="21">
        <v>98.016999999999982</v>
      </c>
      <c r="N224" s="21">
        <f t="shared" si="34"/>
        <v>6.9987859248905808</v>
      </c>
      <c r="O224" s="21">
        <f t="shared" si="35"/>
        <v>3.8462715651366608</v>
      </c>
      <c r="P224" s="21">
        <f t="shared" si="36"/>
        <v>8.7229766265035682</v>
      </c>
      <c r="Q224" s="21">
        <f t="shared" si="37"/>
        <v>51.919564973422979</v>
      </c>
      <c r="R224" s="21">
        <f t="shared" si="38"/>
        <v>1.9894508095534451</v>
      </c>
      <c r="S224" s="21">
        <f t="shared" si="39"/>
        <v>2.5709825846536827</v>
      </c>
      <c r="T224" s="21">
        <f t="shared" si="40"/>
        <v>5.886733933909424</v>
      </c>
      <c r="U224" s="21">
        <f t="shared" si="41"/>
        <v>0.21118785516798111</v>
      </c>
      <c r="V224" s="21">
        <f t="shared" si="42"/>
        <v>17.85404572676169</v>
      </c>
      <c r="W224" s="21">
        <f t="shared" si="43"/>
        <v>0.94167338318863081</v>
      </c>
      <c r="X224" s="21">
        <f t="shared" si="44"/>
        <v>100</v>
      </c>
    </row>
    <row r="225" spans="1:24" x14ac:dyDescent="0.35">
      <c r="B225" s="24">
        <v>6.34</v>
      </c>
      <c r="C225" s="24">
        <v>3.28</v>
      </c>
      <c r="D225" s="24">
        <v>8.44</v>
      </c>
      <c r="E225" s="24">
        <v>52.67</v>
      </c>
      <c r="F225" s="24">
        <v>2.13</v>
      </c>
      <c r="G225" s="24">
        <v>2.96</v>
      </c>
      <c r="H225" s="24">
        <v>5.86</v>
      </c>
      <c r="I225" s="24">
        <v>0.22020000000000001</v>
      </c>
      <c r="J225" s="24">
        <v>16.22</v>
      </c>
      <c r="K225" s="24">
        <v>1</v>
      </c>
      <c r="L225" s="21">
        <v>98.120199999999997</v>
      </c>
      <c r="N225" s="21">
        <f t="shared" si="34"/>
        <v>6.4614625734558224</v>
      </c>
      <c r="O225" s="21">
        <f t="shared" si="35"/>
        <v>3.3428386815355045</v>
      </c>
      <c r="P225" s="21">
        <f t="shared" si="36"/>
        <v>8.601694656146238</v>
      </c>
      <c r="Q225" s="21">
        <f t="shared" si="37"/>
        <v>53.679058950144828</v>
      </c>
      <c r="R225" s="21">
        <f t="shared" si="38"/>
        <v>2.1708068267288487</v>
      </c>
      <c r="S225" s="21">
        <f t="shared" si="39"/>
        <v>3.01670807845887</v>
      </c>
      <c r="T225" s="21">
        <f t="shared" si="40"/>
        <v>5.972266668840871</v>
      </c>
      <c r="U225" s="21">
        <f t="shared" si="41"/>
        <v>0.22441862124210921</v>
      </c>
      <c r="V225" s="21">
        <f t="shared" si="42"/>
        <v>16.530744943446916</v>
      </c>
      <c r="W225" s="21">
        <f t="shared" si="43"/>
        <v>1.0191581346144831</v>
      </c>
      <c r="X225" s="21">
        <f t="shared" si="44"/>
        <v>100</v>
      </c>
    </row>
    <row r="226" spans="1:24" x14ac:dyDescent="0.35">
      <c r="B226" s="24">
        <v>4.97</v>
      </c>
      <c r="C226" s="24">
        <v>2.41</v>
      </c>
      <c r="D226" s="24">
        <v>10.43</v>
      </c>
      <c r="E226" s="24">
        <v>49.31</v>
      </c>
      <c r="F226" s="24">
        <v>2.4</v>
      </c>
      <c r="G226" s="24">
        <v>4.18</v>
      </c>
      <c r="H226" s="24">
        <v>8.58</v>
      </c>
      <c r="I226" s="24">
        <v>0.19839999999999999</v>
      </c>
      <c r="J226" s="24">
        <v>15.6</v>
      </c>
      <c r="K226" s="24">
        <v>0.87309999999999999</v>
      </c>
      <c r="L226" s="21">
        <v>98.078400000000016</v>
      </c>
      <c r="N226" s="21">
        <f t="shared" si="34"/>
        <v>5.0673746716912174</v>
      </c>
      <c r="O226" s="21">
        <f t="shared" si="35"/>
        <v>2.4572178991500673</v>
      </c>
      <c r="P226" s="21">
        <f t="shared" si="36"/>
        <v>10.63434966312664</v>
      </c>
      <c r="Q226" s="21">
        <f t="shared" si="37"/>
        <v>50.27610564609536</v>
      </c>
      <c r="R226" s="21">
        <f t="shared" si="38"/>
        <v>2.447021974257328</v>
      </c>
      <c r="S226" s="21">
        <f t="shared" si="39"/>
        <v>4.2618966051648464</v>
      </c>
      <c r="T226" s="21">
        <f t="shared" si="40"/>
        <v>8.7481035579699498</v>
      </c>
      <c r="U226" s="21">
        <f t="shared" si="41"/>
        <v>0.20228714987193916</v>
      </c>
      <c r="V226" s="21">
        <f t="shared" si="42"/>
        <v>15.905642832672633</v>
      </c>
      <c r="W226" s="21">
        <f t="shared" si="43"/>
        <v>0.89020620238503056</v>
      </c>
      <c r="X226" s="21">
        <f t="shared" si="44"/>
        <v>100</v>
      </c>
    </row>
    <row r="227" spans="1:24" x14ac:dyDescent="0.35">
      <c r="A227" s="22"/>
      <c r="B227" s="25">
        <v>5.57</v>
      </c>
      <c r="C227" s="25">
        <v>2.98</v>
      </c>
      <c r="D227" s="25">
        <v>8.9600000000000009</v>
      </c>
      <c r="E227" s="25">
        <v>51.91</v>
      </c>
      <c r="F227" s="25">
        <v>2.33</v>
      </c>
      <c r="G227" s="25">
        <v>2.98</v>
      </c>
      <c r="H227" s="25">
        <v>6.54</v>
      </c>
      <c r="I227" s="25">
        <v>0.22009999999999999</v>
      </c>
      <c r="J227" s="25">
        <v>15.96</v>
      </c>
      <c r="K227" s="25">
        <v>0.91969999999999996</v>
      </c>
      <c r="L227" s="23">
        <v>97.45010000000002</v>
      </c>
      <c r="M227" s="22"/>
      <c r="N227" s="23">
        <f t="shared" si="34"/>
        <v>5.7157458022105665</v>
      </c>
      <c r="O227" s="23">
        <f t="shared" si="35"/>
        <v>3.0579753124932654</v>
      </c>
      <c r="P227" s="23">
        <f t="shared" si="36"/>
        <v>9.1944492617247171</v>
      </c>
      <c r="Q227" s="23">
        <f t="shared" si="37"/>
        <v>53.268288077693086</v>
      </c>
      <c r="R227" s="23">
        <f t="shared" si="38"/>
        <v>2.3909672745333248</v>
      </c>
      <c r="S227" s="23">
        <f t="shared" si="39"/>
        <v>3.0579753124932654</v>
      </c>
      <c r="T227" s="23">
        <f t="shared" si="40"/>
        <v>6.7111270280892459</v>
      </c>
      <c r="U227" s="23">
        <f t="shared" si="41"/>
        <v>0.22585918331535826</v>
      </c>
      <c r="V227" s="23">
        <f t="shared" si="42"/>
        <v>16.377612747447152</v>
      </c>
      <c r="W227" s="23">
        <f t="shared" si="43"/>
        <v>0.94376506540270322</v>
      </c>
      <c r="X227" s="23">
        <f t="shared" si="44"/>
        <v>100</v>
      </c>
    </row>
    <row r="228" spans="1:24" x14ac:dyDescent="0.35">
      <c r="A228" s="145" t="s">
        <v>182</v>
      </c>
      <c r="B228" s="24">
        <v>5.82</v>
      </c>
      <c r="C228" s="24">
        <v>2.83</v>
      </c>
      <c r="D228" s="24">
        <v>10.98</v>
      </c>
      <c r="E228" s="24">
        <v>50.59</v>
      </c>
      <c r="F228" s="24">
        <v>2.27</v>
      </c>
      <c r="G228" s="24">
        <v>3.48</v>
      </c>
      <c r="H228" s="24">
        <v>7.4</v>
      </c>
      <c r="I228" s="24">
        <v>0.24979999999999999</v>
      </c>
      <c r="J228" s="24">
        <v>15.51</v>
      </c>
      <c r="K228" s="24">
        <v>1.0327999999999999</v>
      </c>
      <c r="L228" s="21">
        <v>99.129800000000003</v>
      </c>
      <c r="M228" s="20" t="s">
        <v>260</v>
      </c>
      <c r="N228" s="21">
        <f t="shared" si="34"/>
        <v>5.871090227156718</v>
      </c>
      <c r="O228" s="21">
        <f t="shared" si="35"/>
        <v>2.8548428424146928</v>
      </c>
      <c r="P228" s="21">
        <f t="shared" si="36"/>
        <v>11.07638671721319</v>
      </c>
      <c r="Q228" s="21">
        <f t="shared" si="37"/>
        <v>51.034098727123435</v>
      </c>
      <c r="R228" s="21">
        <f t="shared" si="38"/>
        <v>2.2899269442690291</v>
      </c>
      <c r="S228" s="21">
        <f t="shared" si="39"/>
        <v>3.510548795619481</v>
      </c>
      <c r="T228" s="21">
        <f t="shared" si="40"/>
        <v>7.4649600826391254</v>
      </c>
      <c r="U228" s="21">
        <f t="shared" si="41"/>
        <v>0.25199284170854774</v>
      </c>
      <c r="V228" s="21">
        <f t="shared" si="42"/>
        <v>15.646152821855788</v>
      </c>
      <c r="W228" s="21">
        <f t="shared" si="43"/>
        <v>1.0418663207229308</v>
      </c>
      <c r="X228" s="21">
        <f t="shared" si="44"/>
        <v>100</v>
      </c>
    </row>
    <row r="229" spans="1:24" x14ac:dyDescent="0.35">
      <c r="A229" s="146"/>
      <c r="B229" s="24">
        <v>5.43</v>
      </c>
      <c r="C229" s="24">
        <v>2.75</v>
      </c>
      <c r="D229" s="24">
        <v>10.59</v>
      </c>
      <c r="E229" s="24">
        <v>49.6</v>
      </c>
      <c r="F229" s="24">
        <v>2.2200000000000002</v>
      </c>
      <c r="G229" s="24">
        <v>3.59</v>
      </c>
      <c r="H229" s="24">
        <v>8.07</v>
      </c>
      <c r="I229" s="24">
        <v>0.25729999999999997</v>
      </c>
      <c r="J229" s="24">
        <v>15.65</v>
      </c>
      <c r="K229" s="24">
        <v>0.90739999999999998</v>
      </c>
      <c r="L229" s="21">
        <v>98.157300000000006</v>
      </c>
      <c r="N229" s="21">
        <f t="shared" si="34"/>
        <v>5.5319370031571768</v>
      </c>
      <c r="O229" s="21">
        <f t="shared" si="35"/>
        <v>2.8016255540851263</v>
      </c>
      <c r="P229" s="21">
        <f t="shared" si="36"/>
        <v>10.788805315549633</v>
      </c>
      <c r="Q229" s="21">
        <f t="shared" si="37"/>
        <v>50.531137266408102</v>
      </c>
      <c r="R229" s="21">
        <f t="shared" si="38"/>
        <v>2.2616759018432657</v>
      </c>
      <c r="S229" s="21">
        <f t="shared" si="39"/>
        <v>3.6573948142420374</v>
      </c>
      <c r="T229" s="21">
        <f t="shared" si="40"/>
        <v>8.2214975350788997</v>
      </c>
      <c r="U229" s="21">
        <f t="shared" si="41"/>
        <v>0.26213027456949195</v>
      </c>
      <c r="V229" s="21">
        <f t="shared" si="42"/>
        <v>15.943796335066265</v>
      </c>
      <c r="W229" s="21">
        <f t="shared" si="43"/>
        <v>0.92443455555521592</v>
      </c>
      <c r="X229" s="21">
        <f t="shared" si="44"/>
        <v>100</v>
      </c>
    </row>
    <row r="230" spans="1:24" x14ac:dyDescent="0.35">
      <c r="B230" s="24">
        <v>5.43</v>
      </c>
      <c r="C230" s="24">
        <v>3.41</v>
      </c>
      <c r="D230" s="24">
        <v>10.36</v>
      </c>
      <c r="E230" s="24">
        <v>50.1</v>
      </c>
      <c r="F230" s="24">
        <v>2.15</v>
      </c>
      <c r="G230" s="24">
        <v>3.88</v>
      </c>
      <c r="H230" s="24">
        <v>8.2200000000000006</v>
      </c>
      <c r="I230" s="24">
        <v>0.18310000000000001</v>
      </c>
      <c r="J230" s="24">
        <v>16.02</v>
      </c>
      <c r="K230" s="24">
        <v>0.87260000000000004</v>
      </c>
      <c r="L230" s="21">
        <v>99.753099999999989</v>
      </c>
      <c r="N230" s="21">
        <f t="shared" si="34"/>
        <v>5.4434398529970496</v>
      </c>
      <c r="O230" s="21">
        <f t="shared" si="35"/>
        <v>3.4184401286777057</v>
      </c>
      <c r="P230" s="21">
        <f t="shared" si="36"/>
        <v>10.38564215046951</v>
      </c>
      <c r="Q230" s="21">
        <f t="shared" si="37"/>
        <v>50.224003063563949</v>
      </c>
      <c r="R230" s="21">
        <f t="shared" si="38"/>
        <v>2.1553214887557379</v>
      </c>
      <c r="S230" s="21">
        <f t="shared" si="39"/>
        <v>3.8896034308708201</v>
      </c>
      <c r="T230" s="21">
        <f t="shared" si="40"/>
        <v>8.2403454128242632</v>
      </c>
      <c r="U230" s="21">
        <f t="shared" si="41"/>
        <v>0.18355319283310498</v>
      </c>
      <c r="V230" s="21">
        <f t="shared" si="42"/>
        <v>16.059651279007873</v>
      </c>
      <c r="W230" s="21">
        <f t="shared" si="43"/>
        <v>0.87475978190151504</v>
      </c>
      <c r="X230" s="21">
        <f t="shared" si="44"/>
        <v>100</v>
      </c>
    </row>
    <row r="231" spans="1:24" x14ac:dyDescent="0.35">
      <c r="B231" s="24">
        <v>5.71</v>
      </c>
      <c r="C231" s="24">
        <v>2.64</v>
      </c>
      <c r="D231" s="24">
        <v>11.12</v>
      </c>
      <c r="E231" s="24">
        <v>50.74</v>
      </c>
      <c r="F231" s="24">
        <v>2.29</v>
      </c>
      <c r="G231" s="24">
        <v>3.47</v>
      </c>
      <c r="H231" s="24">
        <v>7.75</v>
      </c>
      <c r="I231" s="24">
        <v>0.25059999999999999</v>
      </c>
      <c r="J231" s="24">
        <v>15.56</v>
      </c>
      <c r="K231" s="24">
        <v>0.87260000000000004</v>
      </c>
      <c r="L231" s="21">
        <v>99.530600000000021</v>
      </c>
      <c r="N231" s="21">
        <f t="shared" si="34"/>
        <v>5.7369291454085465</v>
      </c>
      <c r="O231" s="21">
        <f t="shared" si="35"/>
        <v>2.652450603131097</v>
      </c>
      <c r="P231" s="21">
        <f t="shared" si="36"/>
        <v>11.172443449552196</v>
      </c>
      <c r="Q231" s="21">
        <f t="shared" si="37"/>
        <v>50.979296819269649</v>
      </c>
      <c r="R231" s="21">
        <f t="shared" si="38"/>
        <v>2.3007999549887166</v>
      </c>
      <c r="S231" s="21">
        <f t="shared" si="39"/>
        <v>3.4863649972973128</v>
      </c>
      <c r="T231" s="21">
        <f t="shared" si="40"/>
        <v>7.7865500660098483</v>
      </c>
      <c r="U231" s="21">
        <f t="shared" si="41"/>
        <v>0.25178186406994424</v>
      </c>
      <c r="V231" s="21">
        <f t="shared" si="42"/>
        <v>15.633383100272678</v>
      </c>
      <c r="W231" s="21">
        <f t="shared" si="43"/>
        <v>0.87671530162583156</v>
      </c>
      <c r="X231" s="21">
        <f t="shared" si="44"/>
        <v>100</v>
      </c>
    </row>
    <row r="232" spans="1:24" x14ac:dyDescent="0.35">
      <c r="B232" s="24">
        <v>6.51</v>
      </c>
      <c r="C232" s="24">
        <v>3.75</v>
      </c>
      <c r="D232" s="24">
        <v>8.98</v>
      </c>
      <c r="E232" s="24">
        <v>48.56</v>
      </c>
      <c r="F232" s="24">
        <v>2.0299999999999998</v>
      </c>
      <c r="G232" s="24">
        <v>2.98</v>
      </c>
      <c r="H232" s="24">
        <v>7.72</v>
      </c>
      <c r="I232" s="24">
        <v>0.1285</v>
      </c>
      <c r="J232" s="24">
        <v>15.76</v>
      </c>
      <c r="K232" s="24">
        <v>1.0253000000000001</v>
      </c>
      <c r="L232" s="21">
        <v>96.418500000000023</v>
      </c>
      <c r="N232" s="21">
        <f t="shared" si="34"/>
        <v>6.7518163008136387</v>
      </c>
      <c r="O232" s="21">
        <f t="shared" si="35"/>
        <v>3.8892951041553223</v>
      </c>
      <c r="P232" s="21">
        <f t="shared" si="36"/>
        <v>9.3135653427506107</v>
      </c>
      <c r="Q232" s="21">
        <f t="shared" si="37"/>
        <v>50.363778735408651</v>
      </c>
      <c r="R232" s="21">
        <f t="shared" si="38"/>
        <v>2.1054050830494142</v>
      </c>
      <c r="S232" s="21">
        <f t="shared" si="39"/>
        <v>3.0906931761020955</v>
      </c>
      <c r="T232" s="21">
        <f t="shared" si="40"/>
        <v>8.0067621877544219</v>
      </c>
      <c r="U232" s="21">
        <f t="shared" si="41"/>
        <v>0.13327317890238902</v>
      </c>
      <c r="V232" s="21">
        <f t="shared" si="42"/>
        <v>16.345410891063434</v>
      </c>
      <c r="W232" s="21">
        <f t="shared" si="43"/>
        <v>1.0633851387441207</v>
      </c>
      <c r="X232" s="21">
        <f t="shared" si="44"/>
        <v>100</v>
      </c>
    </row>
    <row r="233" spans="1:24" x14ac:dyDescent="0.35">
      <c r="B233" s="24">
        <v>6.34</v>
      </c>
      <c r="C233" s="24">
        <v>3.09</v>
      </c>
      <c r="D233" s="24">
        <v>10.17</v>
      </c>
      <c r="E233" s="24">
        <v>50.92</v>
      </c>
      <c r="F233" s="24">
        <v>2.2000000000000002</v>
      </c>
      <c r="G233" s="24">
        <v>3.49</v>
      </c>
      <c r="H233" s="24">
        <v>7.11</v>
      </c>
      <c r="I233" s="24">
        <v>0.21590000000000001</v>
      </c>
      <c r="J233" s="24">
        <v>15.63</v>
      </c>
      <c r="K233" s="24">
        <v>0.93230000000000002</v>
      </c>
      <c r="L233" s="21">
        <v>99.165900000000008</v>
      </c>
      <c r="N233" s="21">
        <f t="shared" si="34"/>
        <v>6.3933267383243635</v>
      </c>
      <c r="O233" s="21">
        <f t="shared" si="35"/>
        <v>3.1159904765650284</v>
      </c>
      <c r="P233" s="21">
        <f t="shared" si="36"/>
        <v>10.255541471413055</v>
      </c>
      <c r="Q233" s="21">
        <f t="shared" si="37"/>
        <v>51.34829613808779</v>
      </c>
      <c r="R233" s="21">
        <f t="shared" si="38"/>
        <v>2.2185045464217032</v>
      </c>
      <c r="S233" s="21">
        <f t="shared" si="39"/>
        <v>3.519354939550793</v>
      </c>
      <c r="T233" s="21">
        <f t="shared" si="40"/>
        <v>7.1698033295719599</v>
      </c>
      <c r="U233" s="21">
        <f t="shared" si="41"/>
        <v>0.21771596889656625</v>
      </c>
      <c r="V233" s="21">
        <f t="shared" si="42"/>
        <v>15.761466391168739</v>
      </c>
      <c r="W233" s="21">
        <f t="shared" si="43"/>
        <v>0.94014172210406999</v>
      </c>
      <c r="X233" s="21">
        <f t="shared" si="44"/>
        <v>100</v>
      </c>
    </row>
    <row r="234" spans="1:24" x14ac:dyDescent="0.35">
      <c r="B234" s="24">
        <v>5.62</v>
      </c>
      <c r="C234" s="24">
        <v>2.87</v>
      </c>
      <c r="D234" s="24">
        <v>10.74</v>
      </c>
      <c r="E234" s="24">
        <v>50.27</v>
      </c>
      <c r="F234" s="24">
        <v>2.2599999999999998</v>
      </c>
      <c r="G234" s="24">
        <v>3.2</v>
      </c>
      <c r="H234" s="24">
        <v>7.39</v>
      </c>
      <c r="I234" s="24">
        <v>0.17380000000000001</v>
      </c>
      <c r="J234" s="24">
        <v>15.37</v>
      </c>
      <c r="K234" s="24">
        <v>0.92220000000000002</v>
      </c>
      <c r="L234" s="21">
        <v>97.893800000000013</v>
      </c>
      <c r="N234" s="21">
        <f t="shared" si="34"/>
        <v>5.7409151549944939</v>
      </c>
      <c r="O234" s="21">
        <f t="shared" si="35"/>
        <v>2.9317484866253016</v>
      </c>
      <c r="P234" s="21">
        <f t="shared" si="36"/>
        <v>10.971072733921861</v>
      </c>
      <c r="Q234" s="21">
        <f t="shared" si="37"/>
        <v>51.351566697788819</v>
      </c>
      <c r="R234" s="21">
        <f t="shared" si="38"/>
        <v>2.3086242438234081</v>
      </c>
      <c r="S234" s="21">
        <f t="shared" si="39"/>
        <v>3.2688484868296048</v>
      </c>
      <c r="T234" s="21">
        <f t="shared" si="40"/>
        <v>7.5489969742721179</v>
      </c>
      <c r="U234" s="21">
        <f t="shared" si="41"/>
        <v>0.17753933344093292</v>
      </c>
      <c r="V234" s="21">
        <f t="shared" si="42"/>
        <v>15.700687888303444</v>
      </c>
      <c r="W234" s="21">
        <f t="shared" si="43"/>
        <v>0.94204127329820664</v>
      </c>
      <c r="X234" s="21">
        <f t="shared" si="44"/>
        <v>100</v>
      </c>
    </row>
    <row r="235" spans="1:24" x14ac:dyDescent="0.35">
      <c r="B235" s="24">
        <v>5.13</v>
      </c>
      <c r="C235" s="24">
        <v>2.88</v>
      </c>
      <c r="D235" s="24">
        <v>10.73</v>
      </c>
      <c r="E235" s="24">
        <v>50.11</v>
      </c>
      <c r="F235" s="24">
        <v>2.13</v>
      </c>
      <c r="G235" s="24">
        <v>3.47</v>
      </c>
      <c r="H235" s="24">
        <v>7.67</v>
      </c>
      <c r="I235" s="24">
        <v>0.1623</v>
      </c>
      <c r="J235" s="24">
        <v>15.79</v>
      </c>
      <c r="K235" s="24">
        <v>0.97</v>
      </c>
      <c r="L235" s="21">
        <v>98.072299999999984</v>
      </c>
      <c r="N235" s="21">
        <f t="shared" si="34"/>
        <v>5.2308348024875526</v>
      </c>
      <c r="O235" s="21">
        <f t="shared" si="35"/>
        <v>2.9366090119228367</v>
      </c>
      <c r="P235" s="21">
        <f t="shared" si="36"/>
        <v>10.940907881226405</v>
      </c>
      <c r="Q235" s="21">
        <f t="shared" si="37"/>
        <v>51.09495749564352</v>
      </c>
      <c r="R235" s="21">
        <f t="shared" si="38"/>
        <v>2.171867081734598</v>
      </c>
      <c r="S235" s="21">
        <f t="shared" si="39"/>
        <v>3.5382059970042521</v>
      </c>
      <c r="T235" s="21">
        <f t="shared" si="40"/>
        <v>7.820760806058388</v>
      </c>
      <c r="U235" s="21">
        <f t="shared" si="41"/>
        <v>0.16549015369273487</v>
      </c>
      <c r="V235" s="21">
        <f t="shared" si="42"/>
        <v>16.100366770229719</v>
      </c>
      <c r="W235" s="21">
        <f t="shared" si="43"/>
        <v>0.98906622971012215</v>
      </c>
      <c r="X235" s="21">
        <f t="shared" si="44"/>
        <v>100</v>
      </c>
    </row>
    <row r="236" spans="1:24" x14ac:dyDescent="0.35">
      <c r="B236" s="24">
        <v>5.46</v>
      </c>
      <c r="C236" s="24">
        <v>2.91</v>
      </c>
      <c r="D236" s="24">
        <v>10.81</v>
      </c>
      <c r="E236" s="24">
        <v>49.9</v>
      </c>
      <c r="F236" s="24">
        <v>2.16</v>
      </c>
      <c r="G236" s="24">
        <v>3.45</v>
      </c>
      <c r="H236" s="24">
        <v>7.73</v>
      </c>
      <c r="I236" s="24">
        <v>0.25480000000000003</v>
      </c>
      <c r="J236" s="24">
        <v>15.85</v>
      </c>
      <c r="K236" s="24">
        <v>0.95599999999999996</v>
      </c>
      <c r="L236" s="21">
        <v>98.524799999999999</v>
      </c>
      <c r="N236" s="21">
        <f t="shared" si="34"/>
        <v>5.5417519243885804</v>
      </c>
      <c r="O236" s="21">
        <f t="shared" si="35"/>
        <v>2.9535710805807271</v>
      </c>
      <c r="P236" s="21">
        <f t="shared" si="36"/>
        <v>10.97185683198545</v>
      </c>
      <c r="Q236" s="21">
        <f t="shared" si="37"/>
        <v>50.647146708239951</v>
      </c>
      <c r="R236" s="21">
        <f t="shared" si="38"/>
        <v>2.1923414206372409</v>
      </c>
      <c r="S236" s="21">
        <f t="shared" si="39"/>
        <v>3.5016564357400375</v>
      </c>
      <c r="T236" s="21">
        <f t="shared" si="40"/>
        <v>7.8457403618175325</v>
      </c>
      <c r="U236" s="21">
        <f t="shared" si="41"/>
        <v>0.25861508980480047</v>
      </c>
      <c r="V236" s="21">
        <f t="shared" si="42"/>
        <v>16.087320146805677</v>
      </c>
      <c r="W236" s="21">
        <f t="shared" si="43"/>
        <v>0.97031407320796392</v>
      </c>
      <c r="X236" s="21">
        <f t="shared" si="44"/>
        <v>100</v>
      </c>
    </row>
    <row r="237" spans="1:24" x14ac:dyDescent="0.35">
      <c r="B237" s="24">
        <v>5.13</v>
      </c>
      <c r="C237" s="24">
        <v>2.64</v>
      </c>
      <c r="D237" s="24">
        <v>11</v>
      </c>
      <c r="E237" s="24">
        <v>50.34</v>
      </c>
      <c r="F237" s="24">
        <v>2.21</v>
      </c>
      <c r="G237" s="24">
        <v>3.65</v>
      </c>
      <c r="H237" s="24">
        <v>8.4600000000000009</v>
      </c>
      <c r="I237" s="24">
        <v>0.33489999999999998</v>
      </c>
      <c r="J237" s="24">
        <v>15.9</v>
      </c>
      <c r="K237" s="24">
        <v>0.91649999999999998</v>
      </c>
      <c r="L237" s="21">
        <v>99.664900000000017</v>
      </c>
      <c r="N237" s="21">
        <f t="shared" si="34"/>
        <v>5.1472484294872105</v>
      </c>
      <c r="O237" s="21">
        <f t="shared" si="35"/>
        <v>2.6488763847653485</v>
      </c>
      <c r="P237" s="21">
        <f t="shared" si="36"/>
        <v>11.036984936522284</v>
      </c>
      <c r="Q237" s="21">
        <f t="shared" si="37"/>
        <v>50.509256518593801</v>
      </c>
      <c r="R237" s="21">
        <f t="shared" si="38"/>
        <v>2.2174306099740226</v>
      </c>
      <c r="S237" s="21">
        <f t="shared" si="39"/>
        <v>3.6622722743914848</v>
      </c>
      <c r="T237" s="21">
        <f t="shared" si="40"/>
        <v>8.4884447784525943</v>
      </c>
      <c r="U237" s="21">
        <f t="shared" si="41"/>
        <v>0.33602602320375569</v>
      </c>
      <c r="V237" s="21">
        <f t="shared" si="42"/>
        <v>15.953460044609482</v>
      </c>
      <c r="W237" s="21">
        <f t="shared" si="43"/>
        <v>0.91958151766569751</v>
      </c>
      <c r="X237" s="21">
        <f t="shared" si="44"/>
        <v>100</v>
      </c>
    </row>
    <row r="238" spans="1:24" x14ac:dyDescent="0.35">
      <c r="B238" s="24">
        <v>5.69</v>
      </c>
      <c r="C238" s="24">
        <v>3.55</v>
      </c>
      <c r="D238" s="24">
        <v>11.1</v>
      </c>
      <c r="E238" s="24">
        <v>50.56</v>
      </c>
      <c r="F238" s="24">
        <v>2.33</v>
      </c>
      <c r="G238" s="24">
        <v>3.14</v>
      </c>
      <c r="H238" s="24">
        <v>7.53</v>
      </c>
      <c r="I238" s="24">
        <v>0.24579999999999999</v>
      </c>
      <c r="J238" s="24">
        <v>15.31</v>
      </c>
      <c r="K238" s="24">
        <v>0.86680000000000001</v>
      </c>
      <c r="L238" s="21">
        <v>99.455800000000011</v>
      </c>
      <c r="N238" s="21">
        <f t="shared" si="34"/>
        <v>5.7211344134781479</v>
      </c>
      <c r="O238" s="21">
        <f t="shared" si="35"/>
        <v>3.5694248098150125</v>
      </c>
      <c r="P238" s="21">
        <f t="shared" si="36"/>
        <v>11.160736729280744</v>
      </c>
      <c r="Q238" s="21">
        <f t="shared" si="37"/>
        <v>50.836653065985082</v>
      </c>
      <c r="R238" s="21">
        <f t="shared" si="38"/>
        <v>2.3427492413715436</v>
      </c>
      <c r="S238" s="21">
        <f t="shared" si="39"/>
        <v>3.1571813810758145</v>
      </c>
      <c r="T238" s="21">
        <f t="shared" si="40"/>
        <v>7.571202483917479</v>
      </c>
      <c r="U238" s="21">
        <f t="shared" si="41"/>
        <v>0.24714496288803667</v>
      </c>
      <c r="V238" s="21">
        <f t="shared" si="42"/>
        <v>15.393772912188128</v>
      </c>
      <c r="W238" s="21">
        <f t="shared" si="43"/>
        <v>0.87154293666131077</v>
      </c>
      <c r="X238" s="21">
        <f t="shared" si="44"/>
        <v>100</v>
      </c>
    </row>
    <row r="239" spans="1:24" x14ac:dyDescent="0.35">
      <c r="B239" s="24">
        <v>5.68</v>
      </c>
      <c r="C239" s="24">
        <v>2.4900000000000002</v>
      </c>
      <c r="D239" s="24">
        <v>10.84</v>
      </c>
      <c r="E239" s="24">
        <v>50.62</v>
      </c>
      <c r="F239" s="24">
        <v>2.1800000000000002</v>
      </c>
      <c r="G239" s="24">
        <v>3.58</v>
      </c>
      <c r="H239" s="24">
        <v>7.64</v>
      </c>
      <c r="I239" s="24">
        <v>0.19919999999999999</v>
      </c>
      <c r="J239" s="24">
        <v>15.98</v>
      </c>
      <c r="K239" s="24">
        <v>0.73899999999999999</v>
      </c>
      <c r="L239" s="21">
        <v>99.20920000000001</v>
      </c>
      <c r="N239" s="21">
        <f t="shared" si="34"/>
        <v>5.7252754784838498</v>
      </c>
      <c r="O239" s="21">
        <f t="shared" si="35"/>
        <v>2.5098478770114063</v>
      </c>
      <c r="P239" s="21">
        <f t="shared" si="36"/>
        <v>10.926406018796643</v>
      </c>
      <c r="Q239" s="21">
        <f t="shared" si="37"/>
        <v>51.023493788882476</v>
      </c>
      <c r="R239" s="21">
        <f t="shared" si="38"/>
        <v>2.1973768561786606</v>
      </c>
      <c r="S239" s="21">
        <f t="shared" si="39"/>
        <v>3.6085363051007362</v>
      </c>
      <c r="T239" s="21">
        <f t="shared" si="40"/>
        <v>7.7008987069747556</v>
      </c>
      <c r="U239" s="21">
        <f t="shared" si="41"/>
        <v>0.20078783016091248</v>
      </c>
      <c r="V239" s="21">
        <f t="shared" si="42"/>
        <v>16.107377138410548</v>
      </c>
      <c r="W239" s="21">
        <f t="shared" si="43"/>
        <v>0.74489059482386699</v>
      </c>
      <c r="X239" s="21">
        <f t="shared" si="44"/>
        <v>100</v>
      </c>
    </row>
    <row r="240" spans="1:24" x14ac:dyDescent="0.35">
      <c r="B240" s="24">
        <v>6.5</v>
      </c>
      <c r="C240" s="24">
        <v>3.64</v>
      </c>
      <c r="D240" s="24">
        <v>9.6</v>
      </c>
      <c r="E240" s="24">
        <v>51.93</v>
      </c>
      <c r="F240" s="24">
        <v>2.0299999999999998</v>
      </c>
      <c r="G240" s="24">
        <v>3.13</v>
      </c>
      <c r="H240" s="24">
        <v>5.93</v>
      </c>
      <c r="I240" s="24">
        <v>0.1074</v>
      </c>
      <c r="J240" s="24">
        <v>16.97</v>
      </c>
      <c r="K240" s="24">
        <v>0.95230000000000004</v>
      </c>
      <c r="L240" s="21">
        <v>99.837399999999988</v>
      </c>
      <c r="N240" s="21">
        <f t="shared" si="34"/>
        <v>6.510586213182636</v>
      </c>
      <c r="O240" s="21">
        <f t="shared" si="35"/>
        <v>3.645928279382276</v>
      </c>
      <c r="P240" s="21">
        <f t="shared" si="36"/>
        <v>9.6156350225466625</v>
      </c>
      <c r="Q240" s="21">
        <f t="shared" si="37"/>
        <v>52.014575700088351</v>
      </c>
      <c r="R240" s="21">
        <f t="shared" si="38"/>
        <v>2.0333061558093459</v>
      </c>
      <c r="S240" s="21">
        <f t="shared" si="39"/>
        <v>3.1350976688094847</v>
      </c>
      <c r="T240" s="21">
        <f t="shared" si="40"/>
        <v>5.9396578837189278</v>
      </c>
      <c r="U240" s="21">
        <f t="shared" si="41"/>
        <v>0.10757491681474078</v>
      </c>
      <c r="V240" s="21">
        <f t="shared" si="42"/>
        <v>16.997638159647586</v>
      </c>
      <c r="W240" s="21">
        <f t="shared" si="43"/>
        <v>0.95385096166366523</v>
      </c>
      <c r="X240" s="21">
        <f t="shared" si="44"/>
        <v>100</v>
      </c>
    </row>
    <row r="241" spans="1:24" x14ac:dyDescent="0.35">
      <c r="A241" s="22"/>
      <c r="B241" s="25">
        <v>5.19</v>
      </c>
      <c r="C241" s="25">
        <v>2.99</v>
      </c>
      <c r="D241" s="25">
        <v>12.24</v>
      </c>
      <c r="E241" s="25">
        <v>49.07</v>
      </c>
      <c r="F241" s="25">
        <v>2.2400000000000002</v>
      </c>
      <c r="G241" s="25">
        <v>3.52</v>
      </c>
      <c r="H241" s="25">
        <v>7.92</v>
      </c>
      <c r="I241" s="25">
        <v>0.28260000000000002</v>
      </c>
      <c r="J241" s="25">
        <v>15.66</v>
      </c>
      <c r="K241" s="25">
        <v>0.95409999999999995</v>
      </c>
      <c r="L241" s="23">
        <v>99.1126</v>
      </c>
      <c r="M241" s="22"/>
      <c r="N241" s="23">
        <f t="shared" si="34"/>
        <v>5.2364684207658767</v>
      </c>
      <c r="O241" s="23">
        <f t="shared" si="35"/>
        <v>3.0167708242947922</v>
      </c>
      <c r="P241" s="23">
        <f t="shared" si="36"/>
        <v>12.34959026400276</v>
      </c>
      <c r="Q241" s="23">
        <f t="shared" si="37"/>
        <v>49.509345935834595</v>
      </c>
      <c r="R241" s="23">
        <f t="shared" si="38"/>
        <v>2.2600557345887404</v>
      </c>
      <c r="S241" s="23">
        <f t="shared" si="39"/>
        <v>3.551516154353735</v>
      </c>
      <c r="T241" s="23">
        <f t="shared" si="40"/>
        <v>7.9909113472959037</v>
      </c>
      <c r="U241" s="23">
        <f t="shared" si="41"/>
        <v>0.28513024580124025</v>
      </c>
      <c r="V241" s="23">
        <f t="shared" si="42"/>
        <v>15.800211073062357</v>
      </c>
      <c r="W241" s="23">
        <f t="shared" si="43"/>
        <v>0.96264248945139164</v>
      </c>
      <c r="X241" s="23">
        <f t="shared" si="44"/>
        <v>100</v>
      </c>
    </row>
    <row r="242" spans="1:24" x14ac:dyDescent="0.35">
      <c r="A242" s="145" t="s">
        <v>185</v>
      </c>
      <c r="B242" s="24">
        <v>5.37</v>
      </c>
      <c r="C242" s="24">
        <v>2.4300000000000002</v>
      </c>
      <c r="D242" s="24">
        <v>10.59</v>
      </c>
      <c r="E242" s="24">
        <v>51.05</v>
      </c>
      <c r="F242" s="24">
        <v>2.13</v>
      </c>
      <c r="G242" s="24">
        <v>3.68</v>
      </c>
      <c r="H242" s="24">
        <v>7.64</v>
      </c>
      <c r="I242" s="24">
        <v>0.23039999999999999</v>
      </c>
      <c r="J242" s="24">
        <v>16.18</v>
      </c>
      <c r="K242" s="24">
        <v>0.96389999999999998</v>
      </c>
      <c r="L242" s="21">
        <v>99.300399999999996</v>
      </c>
      <c r="M242" s="20" t="s">
        <v>262</v>
      </c>
      <c r="N242" s="21">
        <f t="shared" si="34"/>
        <v>5.4078332010747188</v>
      </c>
      <c r="O242" s="21">
        <f t="shared" si="35"/>
        <v>2.4471200518829734</v>
      </c>
      <c r="P242" s="21">
        <f t="shared" si="36"/>
        <v>10.664609608823328</v>
      </c>
      <c r="Q242" s="21">
        <f t="shared" si="37"/>
        <v>51.409661995319254</v>
      </c>
      <c r="R242" s="21">
        <f t="shared" si="38"/>
        <v>2.1450064652307543</v>
      </c>
      <c r="S242" s="21">
        <f t="shared" si="39"/>
        <v>3.7059266629338858</v>
      </c>
      <c r="T242" s="21">
        <f t="shared" si="40"/>
        <v>7.6938260067431745</v>
      </c>
      <c r="U242" s="21">
        <f t="shared" si="41"/>
        <v>0.23202323454890411</v>
      </c>
      <c r="V242" s="21">
        <f t="shared" si="42"/>
        <v>16.293992773443009</v>
      </c>
      <c r="W242" s="21">
        <f t="shared" si="43"/>
        <v>0.97069095391357951</v>
      </c>
      <c r="X242" s="21">
        <f t="shared" si="44"/>
        <v>100</v>
      </c>
    </row>
    <row r="243" spans="1:24" x14ac:dyDescent="0.35">
      <c r="A243" s="146"/>
      <c r="B243" s="24">
        <v>4.7699999999999996</v>
      </c>
      <c r="C243" s="24">
        <v>2.4700000000000002</v>
      </c>
      <c r="D243" s="24">
        <v>9.74</v>
      </c>
      <c r="E243" s="24">
        <v>51.01</v>
      </c>
      <c r="F243" s="24">
        <v>2.13</v>
      </c>
      <c r="G243" s="24">
        <v>3.79</v>
      </c>
      <c r="H243" s="24">
        <v>7.4</v>
      </c>
      <c r="I243" s="24">
        <v>4.3700000000000003E-2</v>
      </c>
      <c r="J243" s="24">
        <v>16.2</v>
      </c>
      <c r="K243" s="24">
        <v>0.86199999999999999</v>
      </c>
      <c r="L243" s="21">
        <v>97.553700000000006</v>
      </c>
      <c r="N243" s="21">
        <f t="shared" si="34"/>
        <v>4.8896146430120018</v>
      </c>
      <c r="O243" s="21">
        <f t="shared" si="35"/>
        <v>2.5319388193374524</v>
      </c>
      <c r="P243" s="21">
        <f t="shared" si="36"/>
        <v>9.9842445750391828</v>
      </c>
      <c r="Q243" s="21">
        <f t="shared" si="37"/>
        <v>52.28914946332123</v>
      </c>
      <c r="R243" s="21">
        <f t="shared" si="38"/>
        <v>2.1834128280116487</v>
      </c>
      <c r="S243" s="21">
        <f t="shared" si="39"/>
        <v>3.8850397268376287</v>
      </c>
      <c r="T243" s="21">
        <f t="shared" si="40"/>
        <v>7.5855656935615965</v>
      </c>
      <c r="U243" s="21">
        <f t="shared" si="41"/>
        <v>4.4795840649816461E-2</v>
      </c>
      <c r="V243" s="21">
        <f t="shared" si="42"/>
        <v>16.606238410229441</v>
      </c>
      <c r="W243" s="21">
        <f t="shared" si="43"/>
        <v>0.88361589565541854</v>
      </c>
      <c r="X243" s="21">
        <f t="shared" si="44"/>
        <v>100</v>
      </c>
    </row>
    <row r="244" spans="1:24" x14ac:dyDescent="0.35">
      <c r="B244" s="24">
        <v>5.74</v>
      </c>
      <c r="C244" s="24">
        <v>3.56</v>
      </c>
      <c r="D244" s="24">
        <v>9.89</v>
      </c>
      <c r="E244" s="24">
        <v>49.95</v>
      </c>
      <c r="F244" s="24">
        <v>2.17</v>
      </c>
      <c r="G244" s="24">
        <v>2.85</v>
      </c>
      <c r="H244" s="24">
        <v>6.39</v>
      </c>
      <c r="I244" s="24">
        <v>0.24079999999999999</v>
      </c>
      <c r="J244" s="24">
        <v>15.25</v>
      </c>
      <c r="K244" s="24">
        <v>1.1959</v>
      </c>
      <c r="L244" s="21">
        <v>96.04079999999999</v>
      </c>
      <c r="N244" s="21">
        <f t="shared" si="34"/>
        <v>5.9766266003615138</v>
      </c>
      <c r="O244" s="21">
        <f t="shared" si="35"/>
        <v>3.7067579611998238</v>
      </c>
      <c r="P244" s="21">
        <f t="shared" si="36"/>
        <v>10.29770680793996</v>
      </c>
      <c r="Q244" s="21">
        <f t="shared" si="37"/>
        <v>52.00914611290203</v>
      </c>
      <c r="R244" s="21">
        <f t="shared" si="38"/>
        <v>2.2594563976976452</v>
      </c>
      <c r="S244" s="21">
        <f t="shared" si="39"/>
        <v>2.9674888172526681</v>
      </c>
      <c r="T244" s="21">
        <f t="shared" si="40"/>
        <v>6.6534222955244022</v>
      </c>
      <c r="U244" s="21">
        <f t="shared" si="41"/>
        <v>0.25072677445419028</v>
      </c>
      <c r="V244" s="21">
        <f t="shared" si="42"/>
        <v>15.878668232667783</v>
      </c>
      <c r="W244" s="21">
        <f t="shared" si="43"/>
        <v>1.2451999566850755</v>
      </c>
      <c r="X244" s="21">
        <f t="shared" si="44"/>
        <v>100</v>
      </c>
    </row>
    <row r="245" spans="1:24" x14ac:dyDescent="0.35">
      <c r="B245" s="24">
        <v>4.3499999999999996</v>
      </c>
      <c r="C245" s="24">
        <v>3.37</v>
      </c>
      <c r="D245" s="24">
        <v>10.18</v>
      </c>
      <c r="E245" s="24">
        <v>50.86</v>
      </c>
      <c r="F245" s="24">
        <v>2.15</v>
      </c>
      <c r="G245" s="24">
        <v>3.58</v>
      </c>
      <c r="H245" s="24">
        <v>7.01</v>
      </c>
      <c r="I245" s="24">
        <v>0.25019999999999998</v>
      </c>
      <c r="J245" s="24">
        <v>14.77</v>
      </c>
      <c r="K245" s="24">
        <v>1.0757000000000001</v>
      </c>
      <c r="L245" s="21">
        <v>96.520200000000003</v>
      </c>
      <c r="N245" s="21">
        <f t="shared" si="34"/>
        <v>4.5068286224023568</v>
      </c>
      <c r="O245" s="21">
        <f t="shared" si="35"/>
        <v>3.4914971166657343</v>
      </c>
      <c r="P245" s="21">
        <f t="shared" si="36"/>
        <v>10.547015028978389</v>
      </c>
      <c r="Q245" s="21">
        <f t="shared" si="37"/>
        <v>52.69363304261698</v>
      </c>
      <c r="R245" s="21">
        <f t="shared" si="38"/>
        <v>2.2275129972793257</v>
      </c>
      <c r="S245" s="21">
        <f t="shared" si="39"/>
        <v>3.7090681536092962</v>
      </c>
      <c r="T245" s="21">
        <f t="shared" si="40"/>
        <v>7.2627284236874772</v>
      </c>
      <c r="U245" s="21">
        <f t="shared" si="41"/>
        <v>0.25922034972990105</v>
      </c>
      <c r="V245" s="21">
        <f t="shared" si="42"/>
        <v>15.302496265030532</v>
      </c>
      <c r="W245" s="21">
        <f t="shared" si="43"/>
        <v>1.1144817354294749</v>
      </c>
      <c r="X245" s="21">
        <f t="shared" si="44"/>
        <v>100</v>
      </c>
    </row>
    <row r="246" spans="1:24" x14ac:dyDescent="0.35">
      <c r="B246" s="24">
        <v>5.39</v>
      </c>
      <c r="C246" s="24">
        <v>2.35</v>
      </c>
      <c r="D246" s="24">
        <v>9.7899999999999991</v>
      </c>
      <c r="E246" s="24">
        <v>50.45</v>
      </c>
      <c r="F246" s="24">
        <v>1.93</v>
      </c>
      <c r="G246" s="24">
        <v>3.31</v>
      </c>
      <c r="H246" s="24">
        <v>7.22</v>
      </c>
      <c r="I246" s="24">
        <v>0.13850000000000001</v>
      </c>
      <c r="J246" s="24">
        <v>16.07</v>
      </c>
      <c r="K246" s="24">
        <v>0.78710000000000002</v>
      </c>
      <c r="L246" s="21">
        <v>96.648500000000013</v>
      </c>
      <c r="N246" s="21">
        <f t="shared" si="34"/>
        <v>5.5769101434579937</v>
      </c>
      <c r="O246" s="21">
        <f t="shared" si="35"/>
        <v>2.4314914354594221</v>
      </c>
      <c r="P246" s="21">
        <f t="shared" si="36"/>
        <v>10.129489852403294</v>
      </c>
      <c r="Q246" s="21">
        <f t="shared" si="37"/>
        <v>52.199465071884198</v>
      </c>
      <c r="R246" s="21">
        <f t="shared" si="38"/>
        <v>1.9969270086964617</v>
      </c>
      <c r="S246" s="21">
        <f t="shared" si="39"/>
        <v>3.4247815537747606</v>
      </c>
      <c r="T246" s="21">
        <f t="shared" si="40"/>
        <v>7.470369431496608</v>
      </c>
      <c r="U246" s="21">
        <f t="shared" si="41"/>
        <v>0.14330279311111915</v>
      </c>
      <c r="V246" s="21">
        <f t="shared" si="42"/>
        <v>16.627262709716135</v>
      </c>
      <c r="W246" s="21">
        <f t="shared" si="43"/>
        <v>0.81439442929791972</v>
      </c>
      <c r="X246" s="21">
        <f t="shared" si="44"/>
        <v>100</v>
      </c>
    </row>
    <row r="247" spans="1:24" x14ac:dyDescent="0.35">
      <c r="B247" s="24">
        <v>5.7</v>
      </c>
      <c r="C247" s="24">
        <v>2.85</v>
      </c>
      <c r="D247" s="24">
        <v>9</v>
      </c>
      <c r="E247" s="24">
        <v>50.52</v>
      </c>
      <c r="F247" s="24">
        <v>1.71</v>
      </c>
      <c r="G247" s="24">
        <v>3.3</v>
      </c>
      <c r="H247" s="24">
        <v>6.85</v>
      </c>
      <c r="I247" s="24">
        <v>0.15279999999999999</v>
      </c>
      <c r="J247" s="24">
        <v>16.829999999999998</v>
      </c>
      <c r="K247" s="24">
        <v>0.8589</v>
      </c>
      <c r="L247" s="21">
        <v>96.91279999999999</v>
      </c>
      <c r="N247" s="21">
        <f t="shared" si="34"/>
        <v>5.881576014726642</v>
      </c>
      <c r="O247" s="21">
        <f t="shared" si="35"/>
        <v>2.940788007363321</v>
      </c>
      <c r="P247" s="21">
        <f t="shared" si="36"/>
        <v>9.2866989706210124</v>
      </c>
      <c r="Q247" s="21">
        <f t="shared" si="37"/>
        <v>52.129336888419289</v>
      </c>
      <c r="R247" s="21">
        <f t="shared" si="38"/>
        <v>1.7644728044179925</v>
      </c>
      <c r="S247" s="21">
        <f t="shared" si="39"/>
        <v>3.4051229558943712</v>
      </c>
      <c r="T247" s="21">
        <f t="shared" si="40"/>
        <v>7.0682097720837707</v>
      </c>
      <c r="U247" s="21">
        <f t="shared" si="41"/>
        <v>0.15766751141232119</v>
      </c>
      <c r="V247" s="21">
        <f t="shared" si="42"/>
        <v>17.366127075061293</v>
      </c>
      <c r="W247" s="21">
        <f t="shared" si="43"/>
        <v>0.88626063842959857</v>
      </c>
      <c r="X247" s="21">
        <f t="shared" si="44"/>
        <v>100</v>
      </c>
    </row>
    <row r="248" spans="1:24" x14ac:dyDescent="0.35">
      <c r="B248" s="24">
        <v>5.0599999999999996</v>
      </c>
      <c r="C248" s="24">
        <v>2.4700000000000002</v>
      </c>
      <c r="D248" s="24">
        <v>10.5</v>
      </c>
      <c r="E248" s="24">
        <v>49.71</v>
      </c>
      <c r="F248" s="24">
        <v>2.02</v>
      </c>
      <c r="G248" s="24">
        <v>3.76</v>
      </c>
      <c r="H248" s="24">
        <v>7.87</v>
      </c>
      <c r="I248" s="24">
        <v>0.18959999999999999</v>
      </c>
      <c r="J248" s="24">
        <v>15.81</v>
      </c>
      <c r="K248" s="24">
        <v>0.84919999999999995</v>
      </c>
      <c r="L248" s="21">
        <v>97.389600000000016</v>
      </c>
      <c r="N248" s="21">
        <f t="shared" si="34"/>
        <v>5.1956266377518743</v>
      </c>
      <c r="O248" s="21">
        <f t="shared" si="35"/>
        <v>2.5362050978749271</v>
      </c>
      <c r="P248" s="21">
        <f t="shared" si="36"/>
        <v>10.781438675176814</v>
      </c>
      <c r="Q248" s="21">
        <f t="shared" si="37"/>
        <v>51.042411099337095</v>
      </c>
      <c r="R248" s="21">
        <f t="shared" si="38"/>
        <v>2.0741434403673491</v>
      </c>
      <c r="S248" s="21">
        <f t="shared" si="39"/>
        <v>3.8607818493966493</v>
      </c>
      <c r="T248" s="21">
        <f t="shared" si="40"/>
        <v>8.0809449879658608</v>
      </c>
      <c r="U248" s="21">
        <f t="shared" si="41"/>
        <v>0.19468197836319273</v>
      </c>
      <c r="V248" s="21">
        <f t="shared" si="42"/>
        <v>16.233766233766232</v>
      </c>
      <c r="W248" s="21">
        <f t="shared" si="43"/>
        <v>0.87196168790096662</v>
      </c>
      <c r="X248" s="21">
        <f t="shared" si="44"/>
        <v>100</v>
      </c>
    </row>
    <row r="249" spans="1:24" x14ac:dyDescent="0.35">
      <c r="B249" s="24">
        <v>5.29</v>
      </c>
      <c r="C249" s="24">
        <v>3.79</v>
      </c>
      <c r="D249" s="24">
        <v>10.9</v>
      </c>
      <c r="E249" s="24">
        <v>52.92</v>
      </c>
      <c r="F249" s="24">
        <v>2.39</v>
      </c>
      <c r="G249" s="24">
        <v>2.92</v>
      </c>
      <c r="H249" s="24">
        <v>6.41</v>
      </c>
      <c r="I249" s="24">
        <v>0.25929999999999997</v>
      </c>
      <c r="J249" s="24">
        <v>15.18</v>
      </c>
      <c r="K249" s="24">
        <v>1.0391999999999999</v>
      </c>
      <c r="L249" s="21">
        <v>100.05930000000001</v>
      </c>
      <c r="N249" s="21">
        <f t="shared" si="34"/>
        <v>5.2868648891207508</v>
      </c>
      <c r="O249" s="21">
        <f t="shared" si="35"/>
        <v>3.7877538619598576</v>
      </c>
      <c r="P249" s="21">
        <f t="shared" si="36"/>
        <v>10.893540130702494</v>
      </c>
      <c r="Q249" s="21">
        <f t="shared" si="37"/>
        <v>52.888637038236318</v>
      </c>
      <c r="R249" s="21">
        <f t="shared" si="38"/>
        <v>2.3885835699430236</v>
      </c>
      <c r="S249" s="21">
        <f t="shared" si="39"/>
        <v>2.9182694662065392</v>
      </c>
      <c r="T249" s="21">
        <f t="shared" si="40"/>
        <v>6.4062011227342186</v>
      </c>
      <c r="U249" s="21">
        <f t="shared" si="41"/>
        <v>0.25914632622854644</v>
      </c>
      <c r="V249" s="21">
        <f t="shared" si="42"/>
        <v>15.171003594868241</v>
      </c>
      <c r="W249" s="21">
        <f t="shared" si="43"/>
        <v>1.0385841196170671</v>
      </c>
      <c r="X249" s="21">
        <f t="shared" si="44"/>
        <v>100</v>
      </c>
    </row>
    <row r="250" spans="1:24" x14ac:dyDescent="0.35">
      <c r="B250" s="24">
        <v>5.5</v>
      </c>
      <c r="C250" s="24">
        <v>2.59</v>
      </c>
      <c r="D250" s="24">
        <v>8.75</v>
      </c>
      <c r="E250" s="24">
        <v>52.56</v>
      </c>
      <c r="F250" s="24">
        <v>1.92</v>
      </c>
      <c r="G250" s="24">
        <v>3.23</v>
      </c>
      <c r="H250" s="24">
        <v>6.77</v>
      </c>
      <c r="I250" s="24">
        <v>0.27510000000000001</v>
      </c>
      <c r="J250" s="24">
        <v>16.7</v>
      </c>
      <c r="K250" s="24">
        <v>0.7853</v>
      </c>
      <c r="L250" s="21">
        <v>98.295100000000005</v>
      </c>
      <c r="N250" s="21">
        <f t="shared" si="34"/>
        <v>5.5953959047806041</v>
      </c>
      <c r="O250" s="21">
        <f t="shared" si="35"/>
        <v>2.6349227987966843</v>
      </c>
      <c r="P250" s="21">
        <f t="shared" si="36"/>
        <v>8.901766212150962</v>
      </c>
      <c r="Q250" s="21">
        <f t="shared" si="37"/>
        <v>53.471637955503382</v>
      </c>
      <c r="R250" s="21">
        <f t="shared" si="38"/>
        <v>1.953301843123411</v>
      </c>
      <c r="S250" s="21">
        <f t="shared" si="39"/>
        <v>3.2860234131711548</v>
      </c>
      <c r="T250" s="21">
        <f t="shared" si="40"/>
        <v>6.8874236864299432</v>
      </c>
      <c r="U250" s="21">
        <f t="shared" si="41"/>
        <v>0.27987152971002621</v>
      </c>
      <c r="V250" s="21">
        <f t="shared" si="42"/>
        <v>16.989656656333835</v>
      </c>
      <c r="W250" s="21">
        <f t="shared" si="43"/>
        <v>0.79892080073167415</v>
      </c>
      <c r="X250" s="21">
        <f t="shared" si="44"/>
        <v>100</v>
      </c>
    </row>
    <row r="251" spans="1:24" x14ac:dyDescent="0.35">
      <c r="B251" s="24">
        <v>5.53</v>
      </c>
      <c r="C251" s="24">
        <v>2.16</v>
      </c>
      <c r="D251" s="24">
        <v>8.93</v>
      </c>
      <c r="E251" s="24">
        <v>51.45</v>
      </c>
      <c r="F251" s="24">
        <v>1.81</v>
      </c>
      <c r="G251" s="24">
        <v>3.29</v>
      </c>
      <c r="H251" s="24">
        <v>8.1199999999999992</v>
      </c>
      <c r="I251" s="24">
        <v>0.1041</v>
      </c>
      <c r="J251" s="24">
        <v>17.82</v>
      </c>
      <c r="K251" s="24">
        <v>0.71279999999999999</v>
      </c>
      <c r="L251" s="21">
        <v>99.21410000000003</v>
      </c>
      <c r="N251" s="21">
        <f t="shared" si="34"/>
        <v>5.5738045297996948</v>
      </c>
      <c r="O251" s="21">
        <f t="shared" si="35"/>
        <v>2.1771099067572042</v>
      </c>
      <c r="P251" s="21">
        <f t="shared" si="36"/>
        <v>9.0007367904360347</v>
      </c>
      <c r="Q251" s="21">
        <f t="shared" si="37"/>
        <v>51.857548473452852</v>
      </c>
      <c r="R251" s="21">
        <f t="shared" si="38"/>
        <v>1.8243374681622868</v>
      </c>
      <c r="S251" s="21">
        <f t="shared" si="39"/>
        <v>3.3160609227922229</v>
      </c>
      <c r="T251" s="21">
        <f t="shared" si="40"/>
        <v>8.1843205754020829</v>
      </c>
      <c r="U251" s="21">
        <f t="shared" si="41"/>
        <v>0.10492460245065971</v>
      </c>
      <c r="V251" s="21">
        <f t="shared" si="42"/>
        <v>17.961156730746936</v>
      </c>
      <c r="W251" s="21">
        <f t="shared" si="43"/>
        <v>0.71844626922987742</v>
      </c>
      <c r="X251" s="21">
        <f t="shared" si="44"/>
        <v>100</v>
      </c>
    </row>
    <row r="252" spans="1:24" x14ac:dyDescent="0.35">
      <c r="B252" s="24">
        <v>5.41</v>
      </c>
      <c r="C252" s="24">
        <v>2.68</v>
      </c>
      <c r="D252" s="24">
        <v>13.11</v>
      </c>
      <c r="E252" s="24">
        <v>49.93</v>
      </c>
      <c r="F252" s="24">
        <v>2.66</v>
      </c>
      <c r="G252" s="24">
        <v>4.0999999999999996</v>
      </c>
      <c r="H252" s="24">
        <v>7.31</v>
      </c>
      <c r="I252" s="24">
        <v>0.23100000000000001</v>
      </c>
      <c r="J252" s="24">
        <v>14.58</v>
      </c>
      <c r="K252" s="24">
        <v>0.89390000000000003</v>
      </c>
      <c r="L252" s="21">
        <v>100.01099999999998</v>
      </c>
      <c r="N252" s="21">
        <f t="shared" si="34"/>
        <v>5.4094049654538008</v>
      </c>
      <c r="O252" s="21">
        <f t="shared" si="35"/>
        <v>2.6797052324244337</v>
      </c>
      <c r="P252" s="21">
        <f t="shared" si="36"/>
        <v>13.108558058613553</v>
      </c>
      <c r="Q252" s="21">
        <f t="shared" si="37"/>
        <v>49.924508304086558</v>
      </c>
      <c r="R252" s="21">
        <f t="shared" si="38"/>
        <v>2.6597074321824605</v>
      </c>
      <c r="S252" s="21">
        <f t="shared" si="39"/>
        <v>4.0995490496045432</v>
      </c>
      <c r="T252" s="21">
        <f t="shared" si="40"/>
        <v>7.3091959884412718</v>
      </c>
      <c r="U252" s="21">
        <f t="shared" si="41"/>
        <v>0.23097459279479263</v>
      </c>
      <c r="V252" s="21">
        <f t="shared" si="42"/>
        <v>14.578396376398601</v>
      </c>
      <c r="W252" s="21">
        <f t="shared" si="43"/>
        <v>0.89380168181500064</v>
      </c>
      <c r="X252" s="21">
        <f t="shared" si="44"/>
        <v>100</v>
      </c>
    </row>
    <row r="253" spans="1:24" x14ac:dyDescent="0.35">
      <c r="B253" s="24">
        <v>5.36</v>
      </c>
      <c r="C253" s="24">
        <v>2.52</v>
      </c>
      <c r="D253" s="24">
        <v>9.6</v>
      </c>
      <c r="E253" s="24">
        <v>50.68</v>
      </c>
      <c r="F253" s="24">
        <v>1.96</v>
      </c>
      <c r="G253" s="24">
        <v>4.4800000000000004</v>
      </c>
      <c r="H253" s="24">
        <v>7.77</v>
      </c>
      <c r="I253" s="24">
        <v>0.1958</v>
      </c>
      <c r="J253" s="24">
        <v>15.96</v>
      </c>
      <c r="K253" s="24">
        <v>0.82450000000000001</v>
      </c>
      <c r="L253" s="21">
        <v>98.525800000000004</v>
      </c>
      <c r="N253" s="21">
        <f t="shared" si="34"/>
        <v>5.4401994198473904</v>
      </c>
      <c r="O253" s="21">
        <f t="shared" si="35"/>
        <v>2.5577056973909369</v>
      </c>
      <c r="P253" s="21">
        <f t="shared" si="36"/>
        <v>9.743640751965474</v>
      </c>
      <c r="Q253" s="21">
        <f t="shared" si="37"/>
        <v>51.438303469751069</v>
      </c>
      <c r="R253" s="21">
        <f t="shared" si="38"/>
        <v>1.9893266535262843</v>
      </c>
      <c r="S253" s="21">
        <f t="shared" si="39"/>
        <v>4.5470323509172221</v>
      </c>
      <c r="T253" s="21">
        <f t="shared" si="40"/>
        <v>7.8862592336220558</v>
      </c>
      <c r="U253" s="21">
        <f t="shared" si="41"/>
        <v>0.1987296728369625</v>
      </c>
      <c r="V253" s="21">
        <f t="shared" si="42"/>
        <v>16.198802750142601</v>
      </c>
      <c r="W253" s="21">
        <f t="shared" si="43"/>
        <v>0.8368366458328681</v>
      </c>
      <c r="X253" s="21">
        <f t="shared" si="44"/>
        <v>100</v>
      </c>
    </row>
    <row r="254" spans="1:24" x14ac:dyDescent="0.35">
      <c r="B254" s="24">
        <v>5.61</v>
      </c>
      <c r="C254" s="24">
        <v>2.81</v>
      </c>
      <c r="D254" s="24">
        <v>9.2899999999999991</v>
      </c>
      <c r="E254" s="24">
        <v>51.84</v>
      </c>
      <c r="F254" s="24">
        <v>1.92</v>
      </c>
      <c r="G254" s="24">
        <v>3.32</v>
      </c>
      <c r="H254" s="24">
        <v>6.97</v>
      </c>
      <c r="I254" s="24">
        <v>0.27779999999999999</v>
      </c>
      <c r="J254" s="24">
        <v>16.53</v>
      </c>
      <c r="K254" s="24">
        <v>1.0223</v>
      </c>
      <c r="L254" s="21">
        <v>98.567800000000005</v>
      </c>
      <c r="N254" s="21">
        <f t="shared" si="34"/>
        <v>5.6915138615247578</v>
      </c>
      <c r="O254" s="21">
        <f t="shared" si="35"/>
        <v>2.8508295812628464</v>
      </c>
      <c r="P254" s="21">
        <f t="shared" si="36"/>
        <v>9.4249846298689821</v>
      </c>
      <c r="Q254" s="21">
        <f t="shared" si="37"/>
        <v>52.593240388849097</v>
      </c>
      <c r="R254" s="21">
        <f t="shared" si="38"/>
        <v>1.9478977921795961</v>
      </c>
      <c r="S254" s="21">
        <f t="shared" si="39"/>
        <v>3.3682399323105514</v>
      </c>
      <c r="T254" s="21">
        <f t="shared" si="40"/>
        <v>7.0712747976519701</v>
      </c>
      <c r="U254" s="21">
        <f t="shared" si="41"/>
        <v>0.28183646180598532</v>
      </c>
      <c r="V254" s="21">
        <f t="shared" si="42"/>
        <v>16.770182554546214</v>
      </c>
      <c r="W254" s="21">
        <f t="shared" si="43"/>
        <v>1.0371541213256257</v>
      </c>
      <c r="X254" s="21">
        <f t="shared" si="44"/>
        <v>100</v>
      </c>
    </row>
    <row r="255" spans="1:24" x14ac:dyDescent="0.35">
      <c r="B255" s="24">
        <v>5.29</v>
      </c>
      <c r="C255" s="24">
        <v>2.5499999999999998</v>
      </c>
      <c r="D255" s="24">
        <v>9.93</v>
      </c>
      <c r="E255" s="24">
        <v>52.03</v>
      </c>
      <c r="F255" s="24">
        <v>1.92</v>
      </c>
      <c r="G255" s="24">
        <v>3.37</v>
      </c>
      <c r="H255" s="24">
        <v>7.05</v>
      </c>
      <c r="I255" s="24">
        <v>0.27600000000000002</v>
      </c>
      <c r="J255" s="24">
        <v>16.54</v>
      </c>
      <c r="K255" s="24">
        <v>0.75600000000000001</v>
      </c>
      <c r="L255" s="21">
        <v>98.955999999999989</v>
      </c>
      <c r="N255" s="21">
        <f t="shared" si="34"/>
        <v>5.3458102591050576</v>
      </c>
      <c r="O255" s="21">
        <f t="shared" si="35"/>
        <v>2.5769028659202071</v>
      </c>
      <c r="P255" s="21">
        <f t="shared" si="36"/>
        <v>10.034762924936336</v>
      </c>
      <c r="Q255" s="21">
        <f t="shared" si="37"/>
        <v>52.578923966207213</v>
      </c>
      <c r="R255" s="21">
        <f t="shared" si="38"/>
        <v>1.9402562755163912</v>
      </c>
      <c r="S255" s="21">
        <f t="shared" si="39"/>
        <v>3.4055539835886659</v>
      </c>
      <c r="T255" s="21">
        <f t="shared" si="40"/>
        <v>7.1243785116617495</v>
      </c>
      <c r="U255" s="21">
        <f t="shared" si="41"/>
        <v>0.27891183960548127</v>
      </c>
      <c r="V255" s="21">
        <f t="shared" si="42"/>
        <v>16.714499373458914</v>
      </c>
      <c r="W255" s="21">
        <f t="shared" si="43"/>
        <v>0.76397590848457908</v>
      </c>
      <c r="X255" s="21">
        <f t="shared" si="44"/>
        <v>100</v>
      </c>
    </row>
    <row r="256" spans="1:24" x14ac:dyDescent="0.35">
      <c r="B256" s="24">
        <v>5.29</v>
      </c>
      <c r="C256" s="24">
        <v>2.76</v>
      </c>
      <c r="D256" s="24">
        <v>10.28</v>
      </c>
      <c r="E256" s="24">
        <v>52.2</v>
      </c>
      <c r="F256" s="24">
        <v>2.27</v>
      </c>
      <c r="G256" s="24">
        <v>3.26</v>
      </c>
      <c r="H256" s="24">
        <v>6.79</v>
      </c>
      <c r="I256" s="24">
        <v>0.22420000000000001</v>
      </c>
      <c r="J256" s="24">
        <v>14.87</v>
      </c>
      <c r="K256" s="24">
        <v>1.0685</v>
      </c>
      <c r="L256" s="21">
        <v>97.944200000000009</v>
      </c>
      <c r="N256" s="21">
        <f t="shared" si="34"/>
        <v>5.4010344665636145</v>
      </c>
      <c r="O256" s="21">
        <f t="shared" si="35"/>
        <v>2.8179310260331896</v>
      </c>
      <c r="P256" s="21">
        <f t="shared" si="36"/>
        <v>10.495772082471447</v>
      </c>
      <c r="Q256" s="21">
        <f t="shared" si="37"/>
        <v>53.29565201410599</v>
      </c>
      <c r="R256" s="21">
        <f t="shared" si="38"/>
        <v>2.3176461699620803</v>
      </c>
      <c r="S256" s="21">
        <f t="shared" si="39"/>
        <v>3.3284257771261592</v>
      </c>
      <c r="T256" s="21">
        <f t="shared" si="40"/>
        <v>6.9325187198425215</v>
      </c>
      <c r="U256" s="21">
        <f t="shared" si="41"/>
        <v>0.2289058463900874</v>
      </c>
      <c r="V256" s="21">
        <f t="shared" si="42"/>
        <v>15.182113897504903</v>
      </c>
      <c r="W256" s="21">
        <f t="shared" si="43"/>
        <v>1.0909272830856753</v>
      </c>
      <c r="X256" s="21">
        <f t="shared" si="44"/>
        <v>100</v>
      </c>
    </row>
    <row r="257" spans="1:24" x14ac:dyDescent="0.35">
      <c r="B257" s="24">
        <v>5.58</v>
      </c>
      <c r="C257" s="24">
        <v>3.85</v>
      </c>
      <c r="D257" s="24">
        <v>8.99</v>
      </c>
      <c r="E257" s="24">
        <v>52.1</v>
      </c>
      <c r="F257" s="24">
        <v>1.93</v>
      </c>
      <c r="G257" s="24">
        <v>3.07</v>
      </c>
      <c r="H257" s="24">
        <v>6.12</v>
      </c>
      <c r="I257" s="24">
        <v>0.20469999999999999</v>
      </c>
      <c r="J257" s="24">
        <v>16.57</v>
      </c>
      <c r="K257" s="24">
        <v>1.0268999999999999</v>
      </c>
      <c r="L257" s="21">
        <v>98.414700000000011</v>
      </c>
      <c r="N257" s="21">
        <f t="shared" si="34"/>
        <v>5.6698846818615509</v>
      </c>
      <c r="O257" s="21">
        <f t="shared" si="35"/>
        <v>3.9120172088112852</v>
      </c>
      <c r="P257" s="21">
        <f t="shared" si="36"/>
        <v>9.1348142096658318</v>
      </c>
      <c r="Q257" s="21">
        <f t="shared" si="37"/>
        <v>52.939245864692971</v>
      </c>
      <c r="R257" s="21">
        <f t="shared" si="38"/>
        <v>1.9610891462352675</v>
      </c>
      <c r="S257" s="21">
        <f t="shared" si="39"/>
        <v>3.1194526833897775</v>
      </c>
      <c r="T257" s="21">
        <f t="shared" si="40"/>
        <v>6.2185831994610554</v>
      </c>
      <c r="U257" s="21">
        <f t="shared" si="41"/>
        <v>0.20799738250484937</v>
      </c>
      <c r="V257" s="21">
        <f t="shared" si="42"/>
        <v>16.836915623377401</v>
      </c>
      <c r="W257" s="21">
        <f t="shared" si="43"/>
        <v>1.0434416809683917</v>
      </c>
      <c r="X257" s="21">
        <f t="shared" si="44"/>
        <v>100</v>
      </c>
    </row>
    <row r="258" spans="1:24" x14ac:dyDescent="0.35">
      <c r="B258" s="24">
        <v>5.24</v>
      </c>
      <c r="C258" s="24">
        <v>3.1</v>
      </c>
      <c r="D258" s="24">
        <v>9.56</v>
      </c>
      <c r="E258" s="24">
        <v>51.31</v>
      </c>
      <c r="F258" s="24">
        <v>1.94</v>
      </c>
      <c r="G258" s="24">
        <v>3.2</v>
      </c>
      <c r="H258" s="24">
        <v>6.67</v>
      </c>
      <c r="I258" s="24">
        <v>0.26390000000000002</v>
      </c>
      <c r="J258" s="24">
        <v>15.86</v>
      </c>
      <c r="K258" s="24">
        <v>1.0475000000000001</v>
      </c>
      <c r="L258" s="21">
        <v>97.143900000000016</v>
      </c>
      <c r="N258" s="21">
        <f t="shared" si="34"/>
        <v>5.3940597402410226</v>
      </c>
      <c r="O258" s="21">
        <f t="shared" si="35"/>
        <v>3.19114221273801</v>
      </c>
      <c r="P258" s="21">
        <f t="shared" si="36"/>
        <v>9.841070823798507</v>
      </c>
      <c r="Q258" s="21">
        <f t="shared" si="37"/>
        <v>52.818550624383001</v>
      </c>
      <c r="R258" s="21">
        <f t="shared" si="38"/>
        <v>1.9970373847457221</v>
      </c>
      <c r="S258" s="21">
        <f t="shared" si="39"/>
        <v>3.2940822841166555</v>
      </c>
      <c r="T258" s="21">
        <f t="shared" si="40"/>
        <v>6.8661027609556529</v>
      </c>
      <c r="U258" s="21">
        <f t="shared" si="41"/>
        <v>0.27165884836824544</v>
      </c>
      <c r="V258" s="21">
        <f t="shared" si="42"/>
        <v>16.326295320653173</v>
      </c>
      <c r="W258" s="21">
        <f t="shared" si="43"/>
        <v>1.0782972476913115</v>
      </c>
      <c r="X258" s="21">
        <f t="shared" si="44"/>
        <v>100</v>
      </c>
    </row>
    <row r="259" spans="1:24" x14ac:dyDescent="0.35">
      <c r="B259" s="24">
        <v>5.56</v>
      </c>
      <c r="C259" s="24">
        <v>2.69</v>
      </c>
      <c r="D259" s="24">
        <v>9.77</v>
      </c>
      <c r="E259" s="24">
        <v>50.77</v>
      </c>
      <c r="F259" s="24">
        <v>2.0499999999999998</v>
      </c>
      <c r="G259" s="24">
        <v>3.42</v>
      </c>
      <c r="H259" s="24">
        <v>7.28</v>
      </c>
      <c r="I259" s="24">
        <v>0.17860000000000001</v>
      </c>
      <c r="J259" s="24">
        <v>16.059999999999999</v>
      </c>
      <c r="K259" s="24">
        <v>1.0177</v>
      </c>
      <c r="L259" s="21">
        <v>97.778600000000012</v>
      </c>
      <c r="N259" s="21">
        <f t="shared" si="34"/>
        <v>5.6863158196169703</v>
      </c>
      <c r="O259" s="21">
        <f t="shared" si="35"/>
        <v>2.7511132292751173</v>
      </c>
      <c r="P259" s="21">
        <f t="shared" si="36"/>
        <v>9.9919614312334168</v>
      </c>
      <c r="Q259" s="21">
        <f t="shared" si="37"/>
        <v>51.923427007545619</v>
      </c>
      <c r="R259" s="21">
        <f t="shared" si="38"/>
        <v>2.0965732788156095</v>
      </c>
      <c r="S259" s="21">
        <f t="shared" si="39"/>
        <v>3.4976978602679925</v>
      </c>
      <c r="T259" s="21">
        <f t="shared" si="40"/>
        <v>7.4453919364768968</v>
      </c>
      <c r="U259" s="21">
        <f t="shared" si="41"/>
        <v>0.1826575549251063</v>
      </c>
      <c r="V259" s="21">
        <f t="shared" si="42"/>
        <v>16.424861881843263</v>
      </c>
      <c r="W259" s="21">
        <f t="shared" si="43"/>
        <v>1.0408207930978761</v>
      </c>
      <c r="X259" s="21">
        <f t="shared" si="44"/>
        <v>100</v>
      </c>
    </row>
    <row r="260" spans="1:24" x14ac:dyDescent="0.35">
      <c r="B260" s="24">
        <v>5.8</v>
      </c>
      <c r="C260" s="24">
        <v>3.01</v>
      </c>
      <c r="D260" s="24">
        <v>8.0399999999999991</v>
      </c>
      <c r="E260" s="24">
        <v>54.15</v>
      </c>
      <c r="F260" s="24">
        <v>1.4725999999999999</v>
      </c>
      <c r="G260" s="24">
        <v>2.82</v>
      </c>
      <c r="H260" s="24">
        <v>5.94</v>
      </c>
      <c r="I260" s="24">
        <v>0.18970000000000001</v>
      </c>
      <c r="J260" s="24">
        <v>17.54</v>
      </c>
      <c r="K260" s="24">
        <v>0.85199999999999998</v>
      </c>
      <c r="L260" s="21">
        <v>98.962299999999999</v>
      </c>
      <c r="N260" s="21">
        <f t="shared" si="34"/>
        <v>5.8608177053281905</v>
      </c>
      <c r="O260" s="21">
        <f t="shared" si="35"/>
        <v>3.041562291903078</v>
      </c>
      <c r="P260" s="21">
        <f t="shared" si="36"/>
        <v>8.1243059225583885</v>
      </c>
      <c r="Q260" s="21">
        <f t="shared" si="37"/>
        <v>54.717806679917501</v>
      </c>
      <c r="R260" s="21">
        <f t="shared" si="38"/>
        <v>1.4880414056666023</v>
      </c>
      <c r="S260" s="21">
        <f t="shared" si="39"/>
        <v>2.8495699877630165</v>
      </c>
      <c r="T260" s="21">
        <f t="shared" si="40"/>
        <v>6.0022857189050791</v>
      </c>
      <c r="U260" s="21">
        <f t="shared" si="41"/>
        <v>0.19168915839668238</v>
      </c>
      <c r="V260" s="21">
        <f t="shared" si="42"/>
        <v>17.723921129561461</v>
      </c>
      <c r="W260" s="21">
        <f t="shared" si="43"/>
        <v>0.86093391119648599</v>
      </c>
      <c r="X260" s="21">
        <f t="shared" si="44"/>
        <v>100</v>
      </c>
    </row>
    <row r="261" spans="1:24" x14ac:dyDescent="0.35">
      <c r="B261" s="24">
        <v>5.35</v>
      </c>
      <c r="C261" s="24">
        <v>2.5099999999999998</v>
      </c>
      <c r="D261" s="24">
        <v>9.6</v>
      </c>
      <c r="E261" s="24">
        <v>51.72</v>
      </c>
      <c r="F261" s="24">
        <v>2.0699999999999998</v>
      </c>
      <c r="G261" s="24">
        <v>3.85</v>
      </c>
      <c r="H261" s="24">
        <v>7.58</v>
      </c>
      <c r="I261" s="24">
        <v>0.16889999999999999</v>
      </c>
      <c r="J261" s="24">
        <v>16.12</v>
      </c>
      <c r="K261" s="24">
        <v>0.91990000000000005</v>
      </c>
      <c r="L261" s="21">
        <v>98.968899999999991</v>
      </c>
      <c r="N261" s="21">
        <f t="shared" ref="N261:N324" si="45">B261/$L261*100</f>
        <v>5.4057385703993885</v>
      </c>
      <c r="O261" s="21">
        <f t="shared" ref="O261:O324" si="46">C261/$L261*100</f>
        <v>2.5361502451780309</v>
      </c>
      <c r="P261" s="21">
        <f t="shared" ref="P261:P324" si="47">D261/$L261*100</f>
        <v>9.7000168739876873</v>
      </c>
      <c r="Q261" s="21">
        <f t="shared" ref="Q261:Q324" si="48">E261/$L261*100</f>
        <v>52.258840908608676</v>
      </c>
      <c r="R261" s="21">
        <f t="shared" ref="R261:R324" si="49">F261/$L261*100</f>
        <v>2.0915661384535951</v>
      </c>
      <c r="S261" s="21">
        <f t="shared" ref="S261:S324" si="50">G261/$L261*100</f>
        <v>3.8901109338388125</v>
      </c>
      <c r="T261" s="21">
        <f t="shared" ref="T261:T324" si="51">H261/$L261*100</f>
        <v>7.6589716567527795</v>
      </c>
      <c r="U261" s="21">
        <f t="shared" ref="U261:U324" si="52">I261/$L261*100</f>
        <v>0.17065967187672088</v>
      </c>
      <c r="V261" s="21">
        <f t="shared" ref="V261:V324" si="53">J261/$L261*100</f>
        <v>16.287945000904326</v>
      </c>
      <c r="W261" s="21">
        <f t="shared" ref="W261:W324" si="54">K261/$L261*100</f>
        <v>0.92948390858138275</v>
      </c>
      <c r="X261" s="21">
        <f t="shared" ref="X261:X324" si="55">L261/$L261*100</f>
        <v>100</v>
      </c>
    </row>
    <row r="262" spans="1:24" x14ac:dyDescent="0.35">
      <c r="A262" s="22"/>
      <c r="B262" s="25">
        <v>5.54</v>
      </c>
      <c r="C262" s="25">
        <v>2.4700000000000002</v>
      </c>
      <c r="D262" s="25">
        <v>10.46</v>
      </c>
      <c r="E262" s="25">
        <v>49.37</v>
      </c>
      <c r="F262" s="25">
        <v>1.99</v>
      </c>
      <c r="G262" s="25">
        <v>4.57</v>
      </c>
      <c r="H262" s="25">
        <v>7.88</v>
      </c>
      <c r="I262" s="25">
        <v>0.23710000000000001</v>
      </c>
      <c r="J262" s="25">
        <v>16.2</v>
      </c>
      <c r="K262" s="25">
        <v>0.86</v>
      </c>
      <c r="L262" s="23">
        <v>98.717100000000002</v>
      </c>
      <c r="M262" s="22"/>
      <c r="N262" s="23">
        <f t="shared" si="45"/>
        <v>5.611996300539623</v>
      </c>
      <c r="O262" s="23">
        <f t="shared" si="46"/>
        <v>2.5020994336340916</v>
      </c>
      <c r="P262" s="23">
        <f t="shared" si="47"/>
        <v>10.595935253365425</v>
      </c>
      <c r="Q262" s="23">
        <f t="shared" si="48"/>
        <v>50.011598801018266</v>
      </c>
      <c r="R262" s="23">
        <f t="shared" si="49"/>
        <v>2.0158614870169402</v>
      </c>
      <c r="S262" s="23">
        <f t="shared" si="50"/>
        <v>4.6293904500841299</v>
      </c>
      <c r="T262" s="23">
        <f t="shared" si="51"/>
        <v>7.9824062902982353</v>
      </c>
      <c r="U262" s="23">
        <f t="shared" si="52"/>
        <v>0.24018128571443045</v>
      </c>
      <c r="V262" s="23">
        <f t="shared" si="53"/>
        <v>16.410530698328859</v>
      </c>
      <c r="W262" s="23">
        <f t="shared" si="54"/>
        <v>0.87117632102239628</v>
      </c>
      <c r="X262" s="23">
        <f t="shared" si="55"/>
        <v>100</v>
      </c>
    </row>
    <row r="263" spans="1:24" x14ac:dyDescent="0.35">
      <c r="A263" s="145" t="s">
        <v>190</v>
      </c>
      <c r="B263" s="24">
        <v>5.31</v>
      </c>
      <c r="C263" s="24">
        <v>2.65</v>
      </c>
      <c r="D263" s="24">
        <v>11.34</v>
      </c>
      <c r="E263" s="24">
        <v>50.39</v>
      </c>
      <c r="F263" s="24">
        <v>1.84</v>
      </c>
      <c r="G263" s="24">
        <v>3.69</v>
      </c>
      <c r="H263" s="24">
        <v>7.07</v>
      </c>
      <c r="I263" s="24">
        <v>0.1903</v>
      </c>
      <c r="J263" s="24">
        <v>15.26</v>
      </c>
      <c r="K263" s="24">
        <v>0.86729999999999996</v>
      </c>
      <c r="L263" s="21">
        <v>97.740299999999991</v>
      </c>
      <c r="N263" s="21">
        <f t="shared" si="45"/>
        <v>5.4327641719945614</v>
      </c>
      <c r="O263" s="21">
        <f t="shared" si="46"/>
        <v>2.7112664888485098</v>
      </c>
      <c r="P263" s="21">
        <f t="shared" si="47"/>
        <v>11.602174333412114</v>
      </c>
      <c r="Q263" s="21">
        <f t="shared" si="48"/>
        <v>51.554988065311861</v>
      </c>
      <c r="R263" s="21">
        <f t="shared" si="49"/>
        <v>1.8825397507476447</v>
      </c>
      <c r="S263" s="21">
        <f t="shared" si="50"/>
        <v>3.7753106957928306</v>
      </c>
      <c r="T263" s="21">
        <f t="shared" si="51"/>
        <v>7.2334543683618744</v>
      </c>
      <c r="U263" s="21">
        <f t="shared" si="52"/>
        <v>0.19469962748221564</v>
      </c>
      <c r="V263" s="21">
        <f t="shared" si="53"/>
        <v>15.612802498048401</v>
      </c>
      <c r="W263" s="21">
        <f t="shared" si="54"/>
        <v>0.88735148142577835</v>
      </c>
      <c r="X263" s="21">
        <f t="shared" si="55"/>
        <v>100</v>
      </c>
    </row>
    <row r="264" spans="1:24" x14ac:dyDescent="0.35">
      <c r="A264" s="146"/>
      <c r="B264" s="24">
        <v>5.72</v>
      </c>
      <c r="C264" s="24">
        <v>2.68</v>
      </c>
      <c r="D264" s="24">
        <v>10.63</v>
      </c>
      <c r="E264" s="24">
        <v>51.68</v>
      </c>
      <c r="F264" s="24">
        <v>2.12</v>
      </c>
      <c r="G264" s="24">
        <v>3.59</v>
      </c>
      <c r="H264" s="24">
        <v>7.14</v>
      </c>
      <c r="I264" s="24">
        <v>0.33860000000000001</v>
      </c>
      <c r="J264" s="24">
        <v>15.78</v>
      </c>
      <c r="K264" s="24">
        <v>1.0868</v>
      </c>
      <c r="L264" s="21">
        <v>99.678600000000017</v>
      </c>
      <c r="N264" s="21">
        <f t="shared" si="45"/>
        <v>5.738443356949233</v>
      </c>
      <c r="O264" s="21">
        <f t="shared" si="46"/>
        <v>2.6886412931160746</v>
      </c>
      <c r="P264" s="21">
        <f t="shared" si="47"/>
        <v>10.664274979785029</v>
      </c>
      <c r="Q264" s="21">
        <f t="shared" si="48"/>
        <v>51.846635085163705</v>
      </c>
      <c r="R264" s="21">
        <f t="shared" si="49"/>
        <v>2.1268356497783873</v>
      </c>
      <c r="S264" s="21">
        <f t="shared" si="50"/>
        <v>3.6015754635398163</v>
      </c>
      <c r="T264" s="21">
        <f t="shared" si="51"/>
        <v>7.1630219525555123</v>
      </c>
      <c r="U264" s="21">
        <f t="shared" si="52"/>
        <v>0.33969176934668022</v>
      </c>
      <c r="V264" s="21">
        <f t="shared" si="53"/>
        <v>15.830880449765544</v>
      </c>
      <c r="W264" s="21">
        <f t="shared" si="54"/>
        <v>1.0903042378203545</v>
      </c>
      <c r="X264" s="21">
        <f t="shared" si="55"/>
        <v>100</v>
      </c>
    </row>
    <row r="265" spans="1:24" x14ac:dyDescent="0.35">
      <c r="B265" s="24">
        <v>5.79</v>
      </c>
      <c r="C265" s="24">
        <v>2.69</v>
      </c>
      <c r="D265" s="24">
        <v>10.59</v>
      </c>
      <c r="E265" s="24">
        <v>50.07</v>
      </c>
      <c r="F265" s="24">
        <v>2.17</v>
      </c>
      <c r="G265" s="24">
        <v>3.45</v>
      </c>
      <c r="H265" s="24">
        <v>7.2</v>
      </c>
      <c r="I265" s="24">
        <v>0.22739999999999999</v>
      </c>
      <c r="J265" s="24">
        <v>15.3</v>
      </c>
      <c r="K265" s="24">
        <v>1.0445</v>
      </c>
      <c r="L265" s="21">
        <v>97.487400000000008</v>
      </c>
      <c r="N265" s="21">
        <f t="shared" si="45"/>
        <v>5.93922906960284</v>
      </c>
      <c r="O265" s="21">
        <f t="shared" si="46"/>
        <v>2.7593309494355163</v>
      </c>
      <c r="P265" s="21">
        <f t="shared" si="47"/>
        <v>10.862942287926439</v>
      </c>
      <c r="Q265" s="21">
        <f t="shared" si="48"/>
        <v>51.360483508638033</v>
      </c>
      <c r="R265" s="21">
        <f t="shared" si="49"/>
        <v>2.2259286841171266</v>
      </c>
      <c r="S265" s="21">
        <f t="shared" si="50"/>
        <v>3.5389188756700865</v>
      </c>
      <c r="T265" s="21">
        <f t="shared" si="51"/>
        <v>7.3855698274853969</v>
      </c>
      <c r="U265" s="21">
        <f t="shared" si="52"/>
        <v>0.23326091371808047</v>
      </c>
      <c r="V265" s="21">
        <f t="shared" si="53"/>
        <v>15.69433588340647</v>
      </c>
      <c r="W265" s="21">
        <f t="shared" si="54"/>
        <v>1.0714205117789579</v>
      </c>
      <c r="X265" s="21">
        <f t="shared" si="55"/>
        <v>100</v>
      </c>
    </row>
    <row r="266" spans="1:24" x14ac:dyDescent="0.35">
      <c r="B266" s="24">
        <v>3.35</v>
      </c>
      <c r="C266" s="24">
        <v>2.63</v>
      </c>
      <c r="D266" s="24">
        <v>10.95</v>
      </c>
      <c r="E266" s="24">
        <v>51.46</v>
      </c>
      <c r="F266" s="24">
        <v>2.23</v>
      </c>
      <c r="G266" s="24">
        <v>3.44</v>
      </c>
      <c r="H266" s="24">
        <v>7.15</v>
      </c>
      <c r="I266" s="24">
        <v>0.2074</v>
      </c>
      <c r="J266" s="24">
        <v>15.62</v>
      </c>
      <c r="K266" s="24">
        <v>1.0407999999999999</v>
      </c>
      <c r="L266" s="21">
        <v>97.037400000000019</v>
      </c>
      <c r="N266" s="21">
        <f t="shared" si="45"/>
        <v>3.4522771632380911</v>
      </c>
      <c r="O266" s="21">
        <f t="shared" si="46"/>
        <v>2.7102952057660237</v>
      </c>
      <c r="P266" s="21">
        <f t="shared" si="47"/>
        <v>11.284308936554357</v>
      </c>
      <c r="Q266" s="21">
        <f t="shared" si="48"/>
        <v>53.031099349323028</v>
      </c>
      <c r="R266" s="21">
        <f t="shared" si="49"/>
        <v>2.2980830071704306</v>
      </c>
      <c r="S266" s="21">
        <f t="shared" si="50"/>
        <v>3.5450249079220995</v>
      </c>
      <c r="T266" s="21">
        <f t="shared" si="51"/>
        <v>7.3682930498962236</v>
      </c>
      <c r="U266" s="21">
        <f t="shared" si="52"/>
        <v>0.21373202497181495</v>
      </c>
      <c r="V266" s="21">
        <f t="shared" si="53"/>
        <v>16.096886355157906</v>
      </c>
      <c r="W266" s="21">
        <f t="shared" si="54"/>
        <v>1.0725761407457328</v>
      </c>
      <c r="X266" s="21">
        <f t="shared" si="55"/>
        <v>100</v>
      </c>
    </row>
    <row r="267" spans="1:24" x14ac:dyDescent="0.35">
      <c r="B267" s="24">
        <v>5.5</v>
      </c>
      <c r="C267" s="24">
        <v>2.78</v>
      </c>
      <c r="D267" s="24">
        <v>10.15</v>
      </c>
      <c r="E267" s="24">
        <v>49.06</v>
      </c>
      <c r="F267" s="24">
        <v>2.12</v>
      </c>
      <c r="G267" s="24">
        <v>3.38</v>
      </c>
      <c r="H267" s="24">
        <v>7.1</v>
      </c>
      <c r="I267" s="24">
        <v>0.1918</v>
      </c>
      <c r="J267" s="24">
        <v>15.17</v>
      </c>
      <c r="K267" s="24">
        <v>1.1576</v>
      </c>
      <c r="L267" s="21">
        <v>95.451800000000006</v>
      </c>
      <c r="N267" s="21">
        <f t="shared" si="45"/>
        <v>5.7620704900274271</v>
      </c>
      <c r="O267" s="21">
        <f t="shared" si="46"/>
        <v>2.9124647204138632</v>
      </c>
      <c r="P267" s="21">
        <f t="shared" si="47"/>
        <v>10.633639177050616</v>
      </c>
      <c r="Q267" s="21">
        <f t="shared" si="48"/>
        <v>51.39766877104465</v>
      </c>
      <c r="R267" s="21">
        <f t="shared" si="49"/>
        <v>2.221016261610572</v>
      </c>
      <c r="S267" s="21">
        <f t="shared" si="50"/>
        <v>3.5410542284168551</v>
      </c>
      <c r="T267" s="21">
        <f t="shared" si="51"/>
        <v>7.4383091780354054</v>
      </c>
      <c r="U267" s="21">
        <f t="shared" si="52"/>
        <v>0.20093911272495649</v>
      </c>
      <c r="V267" s="21">
        <f t="shared" si="53"/>
        <v>15.892838060675649</v>
      </c>
      <c r="W267" s="21">
        <f t="shared" si="54"/>
        <v>1.2127586907737726</v>
      </c>
      <c r="X267" s="21">
        <f t="shared" si="55"/>
        <v>100</v>
      </c>
    </row>
    <row r="268" spans="1:24" x14ac:dyDescent="0.35">
      <c r="B268" s="24">
        <v>5.56</v>
      </c>
      <c r="C268" s="24">
        <v>2.75</v>
      </c>
      <c r="D268" s="24">
        <v>10.35</v>
      </c>
      <c r="E268" s="24">
        <v>51.48</v>
      </c>
      <c r="F268" s="24">
        <v>2.19</v>
      </c>
      <c r="G268" s="24">
        <v>3.36</v>
      </c>
      <c r="H268" s="24">
        <v>7.18</v>
      </c>
      <c r="I268" s="24">
        <v>0.3044</v>
      </c>
      <c r="J268" s="24">
        <v>15.43</v>
      </c>
      <c r="K268" s="24">
        <v>1.2376</v>
      </c>
      <c r="L268" s="21">
        <v>98.60439999999997</v>
      </c>
      <c r="N268" s="21">
        <f t="shared" si="45"/>
        <v>5.6386936079931536</v>
      </c>
      <c r="O268" s="21">
        <f t="shared" si="46"/>
        <v>2.788922198198053</v>
      </c>
      <c r="P268" s="21">
        <f t="shared" si="47"/>
        <v>10.496489000490854</v>
      </c>
      <c r="Q268" s="21">
        <f t="shared" si="48"/>
        <v>52.208623550267539</v>
      </c>
      <c r="R268" s="21">
        <f t="shared" si="49"/>
        <v>2.2209962232922673</v>
      </c>
      <c r="S268" s="21">
        <f t="shared" si="50"/>
        <v>3.4075558494347118</v>
      </c>
      <c r="T268" s="21">
        <f t="shared" si="51"/>
        <v>7.2816223211134607</v>
      </c>
      <c r="U268" s="21">
        <f t="shared" si="52"/>
        <v>0.30870833350235899</v>
      </c>
      <c r="V268" s="21">
        <f t="shared" si="53"/>
        <v>15.648388915707621</v>
      </c>
      <c r="W268" s="21">
        <f t="shared" si="54"/>
        <v>1.2551164045417855</v>
      </c>
      <c r="X268" s="21">
        <f t="shared" si="55"/>
        <v>100</v>
      </c>
    </row>
    <row r="269" spans="1:24" x14ac:dyDescent="0.35">
      <c r="B269" s="24">
        <v>6.33</v>
      </c>
      <c r="C269" s="24">
        <v>2.78</v>
      </c>
      <c r="D269" s="24">
        <v>10.32</v>
      </c>
      <c r="E269" s="24">
        <v>50.94</v>
      </c>
      <c r="F269" s="24">
        <v>2.15</v>
      </c>
      <c r="G269" s="24">
        <v>3.54</v>
      </c>
      <c r="H269" s="24">
        <v>6.83</v>
      </c>
      <c r="I269" s="24">
        <v>0.2291</v>
      </c>
      <c r="J269" s="24">
        <v>15.74</v>
      </c>
      <c r="K269" s="24">
        <v>1.1568000000000001</v>
      </c>
      <c r="L269" s="21">
        <v>98.859100000000012</v>
      </c>
      <c r="N269" s="21">
        <f t="shared" si="45"/>
        <v>6.4030524251181724</v>
      </c>
      <c r="O269" s="21">
        <f t="shared" si="46"/>
        <v>2.8120830555811245</v>
      </c>
      <c r="P269" s="21">
        <f t="shared" si="47"/>
        <v>10.439099688344319</v>
      </c>
      <c r="Q269" s="21">
        <f t="shared" si="48"/>
        <v>51.527881601187943</v>
      </c>
      <c r="R269" s="21">
        <f t="shared" si="49"/>
        <v>2.1748124350717331</v>
      </c>
      <c r="S269" s="21">
        <f t="shared" si="50"/>
        <v>3.5808539628622951</v>
      </c>
      <c r="T269" s="21">
        <f t="shared" si="51"/>
        <v>6.9088227588557842</v>
      </c>
      <c r="U269" s="21">
        <f t="shared" si="52"/>
        <v>0.23174396691857399</v>
      </c>
      <c r="V269" s="21">
        <f t="shared" si="53"/>
        <v>15.921650106060037</v>
      </c>
      <c r="W269" s="21">
        <f t="shared" si="54"/>
        <v>1.17015024413534</v>
      </c>
      <c r="X269" s="21">
        <f t="shared" si="55"/>
        <v>100</v>
      </c>
    </row>
    <row r="270" spans="1:24" x14ac:dyDescent="0.35">
      <c r="B270" s="24">
        <v>4.95</v>
      </c>
      <c r="C270" s="24">
        <v>2.63</v>
      </c>
      <c r="D270" s="24">
        <v>10.73</v>
      </c>
      <c r="E270" s="24">
        <v>50.4</v>
      </c>
      <c r="F270" s="24">
        <v>2.15</v>
      </c>
      <c r="G270" s="24">
        <v>3.58</v>
      </c>
      <c r="H270" s="24">
        <v>7.27</v>
      </c>
      <c r="I270" s="24">
        <v>0.17660000000000001</v>
      </c>
      <c r="J270" s="24">
        <v>15.59</v>
      </c>
      <c r="K270" s="24">
        <v>0.99809999999999999</v>
      </c>
      <c r="L270" s="21">
        <v>97.476600000000005</v>
      </c>
      <c r="N270" s="21">
        <f t="shared" si="45"/>
        <v>5.0781418309625082</v>
      </c>
      <c r="O270" s="21">
        <f t="shared" si="46"/>
        <v>2.6980834374608875</v>
      </c>
      <c r="P270" s="21">
        <f t="shared" si="47"/>
        <v>11.007770069944991</v>
      </c>
      <c r="Q270" s="21">
        <f t="shared" si="48"/>
        <v>51.704716824345532</v>
      </c>
      <c r="R270" s="21">
        <f t="shared" si="49"/>
        <v>2.2056575629433111</v>
      </c>
      <c r="S270" s="21">
        <f t="shared" si="50"/>
        <v>3.6726763141102583</v>
      </c>
      <c r="T270" s="21">
        <f t="shared" si="51"/>
        <v>7.458200224464127</v>
      </c>
      <c r="U270" s="21">
        <f t="shared" si="52"/>
        <v>0.18117168633292502</v>
      </c>
      <c r="V270" s="21">
        <f t="shared" si="53"/>
        <v>15.993582049435453</v>
      </c>
      <c r="W270" s="21">
        <f t="shared" si="54"/>
        <v>1.0239380528249857</v>
      </c>
      <c r="X270" s="21">
        <f t="shared" si="55"/>
        <v>100</v>
      </c>
    </row>
    <row r="271" spans="1:24" x14ac:dyDescent="0.35">
      <c r="B271" s="24">
        <v>5.74</v>
      </c>
      <c r="C271" s="24">
        <v>2.7</v>
      </c>
      <c r="D271" s="24">
        <v>10</v>
      </c>
      <c r="E271" s="24">
        <v>51.43</v>
      </c>
      <c r="F271" s="24">
        <v>1.98</v>
      </c>
      <c r="G271" s="24">
        <v>3.41</v>
      </c>
      <c r="H271" s="24">
        <v>6.84</v>
      </c>
      <c r="I271" s="24">
        <v>0.21210000000000001</v>
      </c>
      <c r="J271" s="24">
        <v>15.92</v>
      </c>
      <c r="K271" s="24">
        <v>1.0672999999999999</v>
      </c>
      <c r="L271" s="21">
        <v>98.232100000000017</v>
      </c>
      <c r="N271" s="21">
        <f t="shared" si="45"/>
        <v>5.8433037673021335</v>
      </c>
      <c r="O271" s="21">
        <f t="shared" si="46"/>
        <v>2.7485923644104111</v>
      </c>
      <c r="P271" s="21">
        <f t="shared" si="47"/>
        <v>10.179971720038559</v>
      </c>
      <c r="Q271" s="21">
        <f t="shared" si="48"/>
        <v>52.355594556158316</v>
      </c>
      <c r="R271" s="21">
        <f t="shared" si="49"/>
        <v>2.015634400567635</v>
      </c>
      <c r="S271" s="21">
        <f t="shared" si="50"/>
        <v>3.4713703565331491</v>
      </c>
      <c r="T271" s="21">
        <f t="shared" si="51"/>
        <v>6.9631006565063753</v>
      </c>
      <c r="U271" s="21">
        <f t="shared" si="52"/>
        <v>0.21591720018201785</v>
      </c>
      <c r="V271" s="21">
        <f t="shared" si="53"/>
        <v>16.206514978301385</v>
      </c>
      <c r="W271" s="21">
        <f t="shared" si="54"/>
        <v>1.0865083816797154</v>
      </c>
      <c r="X271" s="21">
        <f t="shared" si="55"/>
        <v>100</v>
      </c>
    </row>
    <row r="272" spans="1:24" x14ac:dyDescent="0.35">
      <c r="B272" s="24">
        <v>5.47</v>
      </c>
      <c r="C272" s="24">
        <v>2.58</v>
      </c>
      <c r="D272" s="24">
        <v>10.01</v>
      </c>
      <c r="E272" s="24">
        <v>50.43</v>
      </c>
      <c r="F272" s="24">
        <v>2.2200000000000002</v>
      </c>
      <c r="G272" s="24">
        <v>3.44</v>
      </c>
      <c r="H272" s="24">
        <v>7.22</v>
      </c>
      <c r="I272" s="24">
        <v>0.18590000000000001</v>
      </c>
      <c r="J272" s="24">
        <v>15.91</v>
      </c>
      <c r="K272" s="24">
        <v>1.0732999999999999</v>
      </c>
      <c r="L272" s="21">
        <v>97.465900000000005</v>
      </c>
      <c r="N272" s="21">
        <f t="shared" si="45"/>
        <v>5.6122192479626198</v>
      </c>
      <c r="O272" s="21">
        <f t="shared" si="46"/>
        <v>2.6470796452913272</v>
      </c>
      <c r="P272" s="21">
        <f t="shared" si="47"/>
        <v>10.270258623785343</v>
      </c>
      <c r="Q272" s="21">
        <f t="shared" si="48"/>
        <v>51.741173066682812</v>
      </c>
      <c r="R272" s="21">
        <f t="shared" si="49"/>
        <v>2.2777196947855609</v>
      </c>
      <c r="S272" s="21">
        <f t="shared" si="50"/>
        <v>3.5294395270551031</v>
      </c>
      <c r="T272" s="21">
        <f t="shared" si="51"/>
        <v>7.4077190073656523</v>
      </c>
      <c r="U272" s="21">
        <f t="shared" si="52"/>
        <v>0.19073337444172783</v>
      </c>
      <c r="V272" s="21">
        <f t="shared" si="53"/>
        <v>16.32365781262985</v>
      </c>
      <c r="W272" s="21">
        <f t="shared" si="54"/>
        <v>1.1012056524384424</v>
      </c>
      <c r="X272" s="21">
        <f t="shared" si="55"/>
        <v>100</v>
      </c>
    </row>
    <row r="273" spans="2:24" x14ac:dyDescent="0.35">
      <c r="B273" s="24">
        <v>5.42</v>
      </c>
      <c r="C273" s="24">
        <v>2.63</v>
      </c>
      <c r="D273" s="24">
        <v>10.75</v>
      </c>
      <c r="E273" s="24">
        <v>49.74</v>
      </c>
      <c r="F273" s="24">
        <v>2.06</v>
      </c>
      <c r="G273" s="24">
        <v>3.57</v>
      </c>
      <c r="H273" s="24">
        <v>7.09</v>
      </c>
      <c r="I273" s="24">
        <v>0.18579999999999999</v>
      </c>
      <c r="J273" s="24">
        <v>15.63</v>
      </c>
      <c r="K273" s="24">
        <v>1.0056</v>
      </c>
      <c r="L273" s="21">
        <v>97.075800000000001</v>
      </c>
      <c r="N273" s="21">
        <f t="shared" si="45"/>
        <v>5.5832658602864971</v>
      </c>
      <c r="O273" s="21">
        <f t="shared" si="46"/>
        <v>2.709223101947138</v>
      </c>
      <c r="P273" s="21">
        <f t="shared" si="47"/>
        <v>11.073820663852372</v>
      </c>
      <c r="Q273" s="21">
        <f t="shared" si="48"/>
        <v>51.238310680931811</v>
      </c>
      <c r="R273" s="21">
        <f t="shared" si="49"/>
        <v>2.1220530760498497</v>
      </c>
      <c r="S273" s="21">
        <f t="shared" si="50"/>
        <v>3.6775385832514385</v>
      </c>
      <c r="T273" s="21">
        <f t="shared" si="51"/>
        <v>7.3035710238803082</v>
      </c>
      <c r="U273" s="21">
        <f t="shared" si="52"/>
        <v>0.19139682598546701</v>
      </c>
      <c r="V273" s="21">
        <f t="shared" si="53"/>
        <v>16.100820183815124</v>
      </c>
      <c r="W273" s="21">
        <f t="shared" si="54"/>
        <v>1.0358915404251112</v>
      </c>
      <c r="X273" s="21">
        <f t="shared" si="55"/>
        <v>100</v>
      </c>
    </row>
    <row r="274" spans="2:24" x14ac:dyDescent="0.35">
      <c r="B274" s="24">
        <v>5.8</v>
      </c>
      <c r="C274" s="24">
        <v>2.72</v>
      </c>
      <c r="D274" s="24">
        <v>10.94</v>
      </c>
      <c r="E274" s="24">
        <v>50.99</v>
      </c>
      <c r="F274" s="24">
        <v>2.13</v>
      </c>
      <c r="G274" s="24">
        <v>3.55</v>
      </c>
      <c r="H274" s="24">
        <v>7.4</v>
      </c>
      <c r="I274" s="24">
        <v>0.2009</v>
      </c>
      <c r="J274" s="24">
        <v>15.43</v>
      </c>
      <c r="K274" s="24">
        <v>1.1103000000000001</v>
      </c>
      <c r="L274" s="21">
        <v>99.160899999999998</v>
      </c>
      <c r="N274" s="21">
        <f t="shared" si="45"/>
        <v>5.8490796271514274</v>
      </c>
      <c r="O274" s="21">
        <f t="shared" si="46"/>
        <v>2.7430166527330835</v>
      </c>
      <c r="P274" s="21">
        <f t="shared" si="47"/>
        <v>11.03257433121321</v>
      </c>
      <c r="Q274" s="21">
        <f t="shared" si="48"/>
        <v>51.421477618698496</v>
      </c>
      <c r="R274" s="21">
        <f t="shared" si="49"/>
        <v>2.1480240699711275</v>
      </c>
      <c r="S274" s="21">
        <f t="shared" si="50"/>
        <v>3.5800401166185463</v>
      </c>
      <c r="T274" s="21">
        <f t="shared" si="51"/>
        <v>7.4626188346414768</v>
      </c>
      <c r="U274" s="21">
        <f t="shared" si="52"/>
        <v>0.20260001674046926</v>
      </c>
      <c r="V274" s="21">
        <f t="shared" si="53"/>
        <v>15.560568732232161</v>
      </c>
      <c r="W274" s="21">
        <f t="shared" si="54"/>
        <v>1.1196953637976259</v>
      </c>
      <c r="X274" s="21">
        <f t="shared" si="55"/>
        <v>100</v>
      </c>
    </row>
    <row r="275" spans="2:24" x14ac:dyDescent="0.35">
      <c r="B275" s="24">
        <v>5.91</v>
      </c>
      <c r="C275" s="24">
        <v>2.72</v>
      </c>
      <c r="D275" s="24">
        <v>10.41</v>
      </c>
      <c r="E275" s="24">
        <v>50.95</v>
      </c>
      <c r="F275" s="24">
        <v>2.16</v>
      </c>
      <c r="G275" s="24">
        <v>3.37</v>
      </c>
      <c r="H275" s="24">
        <v>7.14</v>
      </c>
      <c r="I275" s="24">
        <v>0.26079999999999998</v>
      </c>
      <c r="J275" s="24">
        <v>15.25</v>
      </c>
      <c r="K275" s="24">
        <v>1.1228</v>
      </c>
      <c r="L275" s="21">
        <v>98.170800000000014</v>
      </c>
      <c r="N275" s="21">
        <f t="shared" si="45"/>
        <v>6.0201200356928934</v>
      </c>
      <c r="O275" s="21">
        <f t="shared" si="46"/>
        <v>2.7706813023831933</v>
      </c>
      <c r="P275" s="21">
        <f t="shared" si="47"/>
        <v>10.603967778606265</v>
      </c>
      <c r="Q275" s="21">
        <f t="shared" si="48"/>
        <v>51.899342778096944</v>
      </c>
      <c r="R275" s="21">
        <f t="shared" si="49"/>
        <v>2.200246916598418</v>
      </c>
      <c r="S275" s="21">
        <f t="shared" si="50"/>
        <v>3.4327926430262354</v>
      </c>
      <c r="T275" s="21">
        <f t="shared" si="51"/>
        <v>7.2730384187558812</v>
      </c>
      <c r="U275" s="21">
        <f t="shared" si="52"/>
        <v>0.2656594425226238</v>
      </c>
      <c r="V275" s="21">
        <f t="shared" si="53"/>
        <v>15.534150684317535</v>
      </c>
      <c r="W275" s="21">
        <f t="shared" si="54"/>
        <v>1.1437209434984739</v>
      </c>
      <c r="X275" s="21">
        <f t="shared" si="55"/>
        <v>100</v>
      </c>
    </row>
    <row r="276" spans="2:24" x14ac:dyDescent="0.35">
      <c r="B276" s="24">
        <v>5.74</v>
      </c>
      <c r="C276" s="24">
        <v>2.52</v>
      </c>
      <c r="D276" s="24">
        <v>10.44</v>
      </c>
      <c r="E276" s="24">
        <v>50.11</v>
      </c>
      <c r="F276" s="24">
        <v>1.96</v>
      </c>
      <c r="G276" s="24">
        <v>3.8</v>
      </c>
      <c r="H276" s="24">
        <v>7.35</v>
      </c>
      <c r="I276" s="24">
        <v>0.2777</v>
      </c>
      <c r="J276" s="24">
        <v>16.149999999999999</v>
      </c>
      <c r="K276" s="24">
        <v>0.97</v>
      </c>
      <c r="L276" s="21">
        <v>98.347699999999975</v>
      </c>
      <c r="N276" s="21">
        <f t="shared" si="45"/>
        <v>5.8364354224857333</v>
      </c>
      <c r="O276" s="21">
        <f t="shared" si="46"/>
        <v>2.5623375025547119</v>
      </c>
      <c r="P276" s="21">
        <f t="shared" si="47"/>
        <v>10.615398224869521</v>
      </c>
      <c r="Q276" s="21">
        <f t="shared" si="48"/>
        <v>50.951877878181193</v>
      </c>
      <c r="R276" s="21">
        <f t="shared" si="49"/>
        <v>1.992929168653665</v>
      </c>
      <c r="S276" s="21">
        <f t="shared" si="50"/>
        <v>3.8638422657571052</v>
      </c>
      <c r="T276" s="21">
        <f t="shared" si="51"/>
        <v>7.473484382451244</v>
      </c>
      <c r="U276" s="21">
        <f t="shared" si="52"/>
        <v>0.28236552557914429</v>
      </c>
      <c r="V276" s="21">
        <f t="shared" si="53"/>
        <v>16.421329629467699</v>
      </c>
      <c r="W276" s="21">
        <f t="shared" si="54"/>
        <v>0.98629657836431384</v>
      </c>
      <c r="X276" s="21">
        <f t="shared" si="55"/>
        <v>100</v>
      </c>
    </row>
    <row r="277" spans="2:24" x14ac:dyDescent="0.35">
      <c r="B277" s="24">
        <v>5.53</v>
      </c>
      <c r="C277" s="24">
        <v>2.64</v>
      </c>
      <c r="D277" s="24">
        <v>10.24</v>
      </c>
      <c r="E277" s="24">
        <v>51.2</v>
      </c>
      <c r="F277" s="24">
        <v>2.12</v>
      </c>
      <c r="G277" s="24">
        <v>3.46</v>
      </c>
      <c r="H277" s="24">
        <v>7.34</v>
      </c>
      <c r="I277" s="24">
        <v>0.18490000000000001</v>
      </c>
      <c r="J277" s="24">
        <v>15.46</v>
      </c>
      <c r="K277" s="24">
        <v>1.1309</v>
      </c>
      <c r="L277" s="21">
        <v>98.174900000000008</v>
      </c>
      <c r="N277" s="21">
        <f t="shared" si="45"/>
        <v>5.6328043114889859</v>
      </c>
      <c r="O277" s="21">
        <f t="shared" si="46"/>
        <v>2.6890783693184308</v>
      </c>
      <c r="P277" s="21">
        <f t="shared" si="47"/>
        <v>10.430364584023003</v>
      </c>
      <c r="Q277" s="21">
        <f t="shared" si="48"/>
        <v>52.151822920115023</v>
      </c>
      <c r="R277" s="21">
        <f t="shared" si="49"/>
        <v>2.1594114177860124</v>
      </c>
      <c r="S277" s="21">
        <f t="shared" si="50"/>
        <v>3.5243224082733975</v>
      </c>
      <c r="T277" s="21">
        <f t="shared" si="51"/>
        <v>7.476452738938363</v>
      </c>
      <c r="U277" s="21">
        <f t="shared" si="52"/>
        <v>0.188337344881431</v>
      </c>
      <c r="V277" s="21">
        <f t="shared" si="53"/>
        <v>15.747405905175354</v>
      </c>
      <c r="W277" s="21">
        <f t="shared" si="54"/>
        <v>1.1519237605538686</v>
      </c>
      <c r="X277" s="21">
        <f t="shared" si="55"/>
        <v>100</v>
      </c>
    </row>
    <row r="278" spans="2:24" x14ac:dyDescent="0.35">
      <c r="B278" s="24">
        <v>5.32</v>
      </c>
      <c r="C278" s="24">
        <v>2.72</v>
      </c>
      <c r="D278" s="24">
        <v>10.130000000000001</v>
      </c>
      <c r="E278" s="24">
        <v>51.1</v>
      </c>
      <c r="F278" s="24">
        <v>2.11</v>
      </c>
      <c r="G278" s="24">
        <v>3.37</v>
      </c>
      <c r="H278" s="24">
        <v>7.14</v>
      </c>
      <c r="I278" s="24">
        <v>0.14119999999999999</v>
      </c>
      <c r="J278" s="24">
        <v>15.61</v>
      </c>
      <c r="K278" s="24">
        <v>1.1633</v>
      </c>
      <c r="L278" s="21">
        <v>97.641200000000012</v>
      </c>
      <c r="N278" s="21">
        <f t="shared" si="45"/>
        <v>5.4485196822652728</v>
      </c>
      <c r="O278" s="21">
        <f t="shared" si="46"/>
        <v>2.7857093112333726</v>
      </c>
      <c r="P278" s="21">
        <f t="shared" si="47"/>
        <v>10.374718868674289</v>
      </c>
      <c r="Q278" s="21">
        <f t="shared" si="48"/>
        <v>52.33446536912696</v>
      </c>
      <c r="R278" s="21">
        <f t="shared" si="49"/>
        <v>2.160973031875888</v>
      </c>
      <c r="S278" s="21">
        <f t="shared" si="50"/>
        <v>3.4514119039913478</v>
      </c>
      <c r="T278" s="21">
        <f t="shared" si="51"/>
        <v>7.3124869419876015</v>
      </c>
      <c r="U278" s="21">
        <f t="shared" si="52"/>
        <v>0.1446110863037324</v>
      </c>
      <c r="V278" s="21">
        <f t="shared" si="53"/>
        <v>15.987103804541523</v>
      </c>
      <c r="W278" s="21">
        <f t="shared" si="54"/>
        <v>1.1914028094697728</v>
      </c>
      <c r="X278" s="21">
        <f t="shared" si="55"/>
        <v>100</v>
      </c>
    </row>
    <row r="279" spans="2:24" x14ac:dyDescent="0.35">
      <c r="B279" s="24">
        <v>6.43</v>
      </c>
      <c r="C279" s="24">
        <v>3.87</v>
      </c>
      <c r="D279" s="24">
        <v>8.73</v>
      </c>
      <c r="E279" s="24">
        <v>53.33</v>
      </c>
      <c r="F279" s="24">
        <v>2.12</v>
      </c>
      <c r="G279" s="24">
        <v>2.4300000000000002</v>
      </c>
      <c r="H279" s="24">
        <v>5.22</v>
      </c>
      <c r="I279" s="24">
        <v>0.23619999999999999</v>
      </c>
      <c r="J279" s="24">
        <v>16.07</v>
      </c>
      <c r="K279" s="24">
        <v>1.1951000000000001</v>
      </c>
      <c r="L279" s="21">
        <v>98.436200000000014</v>
      </c>
      <c r="N279" s="21">
        <f t="shared" si="45"/>
        <v>6.5321497579142616</v>
      </c>
      <c r="O279" s="21">
        <f t="shared" si="46"/>
        <v>3.9314804919328457</v>
      </c>
      <c r="P279" s="21">
        <f t="shared" si="47"/>
        <v>8.8686885515694431</v>
      </c>
      <c r="Q279" s="21">
        <f t="shared" si="48"/>
        <v>54.177223419839436</v>
      </c>
      <c r="R279" s="21">
        <f t="shared" si="49"/>
        <v>2.153679235890861</v>
      </c>
      <c r="S279" s="21">
        <f t="shared" si="50"/>
        <v>2.4686040298182985</v>
      </c>
      <c r="T279" s="21">
        <f t="shared" si="51"/>
        <v>5.3029271751652329</v>
      </c>
      <c r="U279" s="21">
        <f t="shared" si="52"/>
        <v>0.23995237524406668</v>
      </c>
      <c r="V279" s="21">
        <f t="shared" si="53"/>
        <v>16.325294962625534</v>
      </c>
      <c r="W279" s="21">
        <f t="shared" si="54"/>
        <v>1.2140858749118717</v>
      </c>
      <c r="X279" s="21">
        <f t="shared" si="55"/>
        <v>100</v>
      </c>
    </row>
    <row r="280" spans="2:24" x14ac:dyDescent="0.35">
      <c r="B280" s="24">
        <v>5.53</v>
      </c>
      <c r="C280" s="24">
        <v>2.57</v>
      </c>
      <c r="D280" s="24">
        <v>10.73</v>
      </c>
      <c r="E280" s="24">
        <v>51.42</v>
      </c>
      <c r="F280" s="24">
        <v>2.1</v>
      </c>
      <c r="G280" s="24">
        <v>3.56</v>
      </c>
      <c r="H280" s="24">
        <v>7.33</v>
      </c>
      <c r="I280" s="24">
        <v>0.18390000000000001</v>
      </c>
      <c r="J280" s="24">
        <v>15.88</v>
      </c>
      <c r="K280" s="24">
        <v>0.97019999999999995</v>
      </c>
      <c r="L280" s="21">
        <v>99.303899999999985</v>
      </c>
      <c r="N280" s="21">
        <f t="shared" si="45"/>
        <v>5.5687641673690571</v>
      </c>
      <c r="O280" s="21">
        <f t="shared" si="46"/>
        <v>2.5880151736235941</v>
      </c>
      <c r="P280" s="21">
        <f t="shared" si="47"/>
        <v>10.805215102327303</v>
      </c>
      <c r="Q280" s="21">
        <f t="shared" si="48"/>
        <v>51.780443668375575</v>
      </c>
      <c r="R280" s="21">
        <f t="shared" si="49"/>
        <v>2.1147205698869835</v>
      </c>
      <c r="S280" s="21">
        <f t="shared" si="50"/>
        <v>3.5849548708560297</v>
      </c>
      <c r="T280" s="21">
        <f t="shared" si="51"/>
        <v>7.3813817987007573</v>
      </c>
      <c r="U280" s="21">
        <f t="shared" si="52"/>
        <v>0.18518910133438873</v>
      </c>
      <c r="V280" s="21">
        <f t="shared" si="53"/>
        <v>15.991315547526334</v>
      </c>
      <c r="W280" s="21">
        <f t="shared" si="54"/>
        <v>0.97700090328778633</v>
      </c>
      <c r="X280" s="21">
        <f t="shared" si="55"/>
        <v>100</v>
      </c>
    </row>
    <row r="281" spans="2:24" x14ac:dyDescent="0.35">
      <c r="B281" s="24">
        <v>5.6</v>
      </c>
      <c r="C281" s="24">
        <v>2.5499999999999998</v>
      </c>
      <c r="D281" s="24">
        <v>10.45</v>
      </c>
      <c r="E281" s="24">
        <v>51.26</v>
      </c>
      <c r="F281" s="24">
        <v>2.12</v>
      </c>
      <c r="G281" s="24">
        <v>3.52</v>
      </c>
      <c r="H281" s="24">
        <v>7.46</v>
      </c>
      <c r="I281" s="24">
        <v>0.27150000000000002</v>
      </c>
      <c r="J281" s="24">
        <v>15.88</v>
      </c>
      <c r="K281" s="24">
        <v>1.0677000000000001</v>
      </c>
      <c r="L281" s="21">
        <v>99.111499999999992</v>
      </c>
      <c r="N281" s="21">
        <f t="shared" si="45"/>
        <v>5.6502020451713468</v>
      </c>
      <c r="O281" s="21">
        <f t="shared" si="46"/>
        <v>2.5728598598548098</v>
      </c>
      <c r="P281" s="21">
        <f t="shared" si="47"/>
        <v>10.543680602150102</v>
      </c>
      <c r="Q281" s="21">
        <f t="shared" si="48"/>
        <v>51.719528006336304</v>
      </c>
      <c r="R281" s="21">
        <f t="shared" si="49"/>
        <v>2.1390050599577246</v>
      </c>
      <c r="S281" s="21">
        <f t="shared" si="50"/>
        <v>3.5515555712505615</v>
      </c>
      <c r="T281" s="21">
        <f t="shared" si="51"/>
        <v>7.5268762958889734</v>
      </c>
      <c r="U281" s="21">
        <f t="shared" si="52"/>
        <v>0.27393390272571805</v>
      </c>
      <c r="V281" s="21">
        <f t="shared" si="53"/>
        <v>16.022358656664466</v>
      </c>
      <c r="W281" s="21">
        <f t="shared" si="54"/>
        <v>1.0772715577909728</v>
      </c>
      <c r="X281" s="21">
        <f t="shared" si="55"/>
        <v>100</v>
      </c>
    </row>
    <row r="282" spans="2:24" x14ac:dyDescent="0.35">
      <c r="B282" s="24">
        <v>5.58</v>
      </c>
      <c r="C282" s="24">
        <v>2.38</v>
      </c>
      <c r="D282" s="24">
        <v>9.2799999999999994</v>
      </c>
      <c r="E282" s="24">
        <v>51.24</v>
      </c>
      <c r="F282" s="24">
        <v>1.98</v>
      </c>
      <c r="G282" s="24">
        <v>3.19</v>
      </c>
      <c r="H282" s="24">
        <v>7.52</v>
      </c>
      <c r="I282" s="24">
        <v>0.2041</v>
      </c>
      <c r="J282" s="24">
        <v>16.510000000000002</v>
      </c>
      <c r="K282" s="24">
        <v>0.95189999999999997</v>
      </c>
      <c r="L282" s="21">
        <v>97.884100000000004</v>
      </c>
      <c r="N282" s="21">
        <f t="shared" si="45"/>
        <v>5.7006194060118043</v>
      </c>
      <c r="O282" s="21">
        <f t="shared" si="46"/>
        <v>2.4314469867935649</v>
      </c>
      <c r="P282" s="21">
        <f t="shared" si="47"/>
        <v>9.4806000157328914</v>
      </c>
      <c r="Q282" s="21">
        <f t="shared" si="48"/>
        <v>52.347623362732044</v>
      </c>
      <c r="R282" s="21">
        <f t="shared" si="49"/>
        <v>2.0228004343912849</v>
      </c>
      <c r="S282" s="21">
        <f t="shared" si="50"/>
        <v>3.2589562554081817</v>
      </c>
      <c r="T282" s="21">
        <f t="shared" si="51"/>
        <v>7.6825551851628608</v>
      </c>
      <c r="U282" s="21">
        <f t="shared" si="52"/>
        <v>0.20851190336326331</v>
      </c>
      <c r="V282" s="21">
        <f t="shared" si="53"/>
        <v>16.866886450404099</v>
      </c>
      <c r="W282" s="21">
        <f t="shared" si="54"/>
        <v>0.9724766330793253</v>
      </c>
      <c r="X282" s="21">
        <f t="shared" si="55"/>
        <v>100</v>
      </c>
    </row>
    <row r="283" spans="2:24" x14ac:dyDescent="0.35">
      <c r="B283" s="24">
        <v>5.95</v>
      </c>
      <c r="C283" s="24">
        <v>2.93</v>
      </c>
      <c r="D283" s="24">
        <v>9.7100000000000009</v>
      </c>
      <c r="E283" s="24">
        <v>51.76</v>
      </c>
      <c r="F283" s="24">
        <v>2.14</v>
      </c>
      <c r="G283" s="24">
        <v>3.27</v>
      </c>
      <c r="H283" s="24">
        <v>6.91</v>
      </c>
      <c r="I283" s="24">
        <v>0.2427</v>
      </c>
      <c r="J283" s="24">
        <v>15.57</v>
      </c>
      <c r="K283" s="24">
        <v>1.2405999999999999</v>
      </c>
      <c r="L283" s="21">
        <v>98.482699999999994</v>
      </c>
      <c r="N283" s="21">
        <f t="shared" si="45"/>
        <v>6.0416702628989665</v>
      </c>
      <c r="O283" s="21">
        <f t="shared" si="46"/>
        <v>2.9751418269401633</v>
      </c>
      <c r="P283" s="21">
        <f t="shared" si="47"/>
        <v>9.8595997063443637</v>
      </c>
      <c r="Q283" s="21">
        <f t="shared" si="48"/>
        <v>52.557454253386638</v>
      </c>
      <c r="R283" s="21">
        <f t="shared" si="49"/>
        <v>2.1729704811098807</v>
      </c>
      <c r="S283" s="21">
        <f t="shared" si="50"/>
        <v>3.3203801276772471</v>
      </c>
      <c r="T283" s="21">
        <f t="shared" si="51"/>
        <v>7.0164607590977912</v>
      </c>
      <c r="U283" s="21">
        <f t="shared" si="52"/>
        <v>0.24643922232026541</v>
      </c>
      <c r="V283" s="21">
        <f t="shared" si="53"/>
        <v>15.809883360224692</v>
      </c>
      <c r="W283" s="21">
        <f t="shared" si="54"/>
        <v>1.2597136349836062</v>
      </c>
      <c r="X283" s="21">
        <f t="shared" si="55"/>
        <v>100</v>
      </c>
    </row>
    <row r="284" spans="2:24" x14ac:dyDescent="0.35">
      <c r="B284" s="24">
        <v>5.78</v>
      </c>
      <c r="C284" s="24">
        <v>2.41</v>
      </c>
      <c r="D284" s="24">
        <v>9.11</v>
      </c>
      <c r="E284" s="24">
        <v>52.06</v>
      </c>
      <c r="F284" s="24">
        <v>1.9</v>
      </c>
      <c r="G284" s="24">
        <v>3.13</v>
      </c>
      <c r="H284" s="24">
        <v>7.68</v>
      </c>
      <c r="I284" s="24">
        <v>0.1991</v>
      </c>
      <c r="J284" s="24">
        <v>17.05</v>
      </c>
      <c r="K284" s="24">
        <v>0.85880000000000001</v>
      </c>
      <c r="L284" s="21">
        <v>99.319099999999992</v>
      </c>
      <c r="N284" s="21">
        <f t="shared" si="45"/>
        <v>5.8196258322920773</v>
      </c>
      <c r="O284" s="21">
        <f t="shared" si="46"/>
        <v>2.4265221895889111</v>
      </c>
      <c r="P284" s="21">
        <f t="shared" si="47"/>
        <v>9.1724552477821497</v>
      </c>
      <c r="Q284" s="21">
        <f t="shared" si="48"/>
        <v>52.41690671784179</v>
      </c>
      <c r="R284" s="21">
        <f t="shared" si="49"/>
        <v>1.9130257926219629</v>
      </c>
      <c r="S284" s="21">
        <f t="shared" si="50"/>
        <v>3.1514582794246024</v>
      </c>
      <c r="T284" s="21">
        <f t="shared" si="51"/>
        <v>7.7326516249140402</v>
      </c>
      <c r="U284" s="21">
        <f t="shared" si="52"/>
        <v>0.2004649659531752</v>
      </c>
      <c r="V284" s="21">
        <f t="shared" si="53"/>
        <v>17.1668893495813</v>
      </c>
      <c r="W284" s="21">
        <f t="shared" si="54"/>
        <v>0.86468765826512739</v>
      </c>
      <c r="X284" s="21">
        <f t="shared" si="55"/>
        <v>100</v>
      </c>
    </row>
    <row r="285" spans="2:24" x14ac:dyDescent="0.35">
      <c r="B285" s="24">
        <v>5.65</v>
      </c>
      <c r="C285" s="24">
        <v>2.67</v>
      </c>
      <c r="D285" s="24">
        <v>10.77</v>
      </c>
      <c r="E285" s="24">
        <v>50.98</v>
      </c>
      <c r="F285" s="24">
        <v>2.14</v>
      </c>
      <c r="G285" s="24">
        <v>3.49</v>
      </c>
      <c r="H285" s="24">
        <v>7.35</v>
      </c>
      <c r="I285" s="24">
        <v>0.223</v>
      </c>
      <c r="J285" s="24">
        <v>15.74</v>
      </c>
      <c r="K285" s="24">
        <v>1.0213000000000001</v>
      </c>
      <c r="L285" s="21">
        <v>99.012999999999977</v>
      </c>
      <c r="N285" s="21">
        <f t="shared" si="45"/>
        <v>5.7063213921404277</v>
      </c>
      <c r="O285" s="21">
        <f t="shared" si="46"/>
        <v>2.6966155959318479</v>
      </c>
      <c r="P285" s="21">
        <f t="shared" si="47"/>
        <v>10.877359538646443</v>
      </c>
      <c r="Q285" s="21">
        <f t="shared" si="48"/>
        <v>51.488188419702475</v>
      </c>
      <c r="R285" s="21">
        <f t="shared" si="49"/>
        <v>2.1613323502974362</v>
      </c>
      <c r="S285" s="21">
        <f t="shared" si="50"/>
        <v>3.5247896740832023</v>
      </c>
      <c r="T285" s="21">
        <f t="shared" si="51"/>
        <v>7.4232676517225027</v>
      </c>
      <c r="U285" s="21">
        <f t="shared" si="52"/>
        <v>0.22522295052164873</v>
      </c>
      <c r="V285" s="21">
        <f t="shared" si="53"/>
        <v>15.896902426954041</v>
      </c>
      <c r="W285" s="21">
        <f t="shared" si="54"/>
        <v>1.0314807146536316</v>
      </c>
      <c r="X285" s="21">
        <f t="shared" si="55"/>
        <v>100</v>
      </c>
    </row>
    <row r="286" spans="2:24" x14ac:dyDescent="0.35">
      <c r="B286" s="24">
        <v>5.79</v>
      </c>
      <c r="C286" s="24">
        <v>2.58</v>
      </c>
      <c r="D286" s="24">
        <v>10.220000000000001</v>
      </c>
      <c r="E286" s="24">
        <v>50.87</v>
      </c>
      <c r="F286" s="24">
        <v>2.0699999999999998</v>
      </c>
      <c r="G286" s="24">
        <v>3.48</v>
      </c>
      <c r="H286" s="24">
        <v>7.28</v>
      </c>
      <c r="I286" s="24">
        <v>0.20469999999999999</v>
      </c>
      <c r="J286" s="24">
        <v>15.56</v>
      </c>
      <c r="K286" s="24">
        <v>1.0596000000000001</v>
      </c>
      <c r="L286" s="21">
        <v>98.054700000000011</v>
      </c>
      <c r="N286" s="21">
        <f t="shared" si="45"/>
        <v>5.9048673852451738</v>
      </c>
      <c r="O286" s="21">
        <f t="shared" si="46"/>
        <v>2.6311844307310102</v>
      </c>
      <c r="P286" s="21">
        <f t="shared" si="47"/>
        <v>10.422753830260048</v>
      </c>
      <c r="Q286" s="21">
        <f t="shared" si="48"/>
        <v>51.879206198173058</v>
      </c>
      <c r="R286" s="21">
        <f t="shared" si="49"/>
        <v>2.1110665781446474</v>
      </c>
      <c r="S286" s="21">
        <f t="shared" si="50"/>
        <v>3.5490394647069436</v>
      </c>
      <c r="T286" s="21">
        <f t="shared" si="51"/>
        <v>7.4244273859386647</v>
      </c>
      <c r="U286" s="21">
        <f t="shared" si="52"/>
        <v>0.2087610282831929</v>
      </c>
      <c r="V286" s="21">
        <f t="shared" si="53"/>
        <v>15.868693698517255</v>
      </c>
      <c r="W286" s="21">
        <f t="shared" si="54"/>
        <v>1.0806213266676661</v>
      </c>
      <c r="X286" s="21">
        <f t="shared" si="55"/>
        <v>100</v>
      </c>
    </row>
    <row r="287" spans="2:24" x14ac:dyDescent="0.35">
      <c r="B287" s="24">
        <v>5.9</v>
      </c>
      <c r="C287" s="24">
        <v>2.69</v>
      </c>
      <c r="D287" s="24">
        <v>10.71</v>
      </c>
      <c r="E287" s="24">
        <v>50.97</v>
      </c>
      <c r="F287" s="24">
        <v>2.15</v>
      </c>
      <c r="G287" s="24">
        <v>3.51</v>
      </c>
      <c r="H287" s="24">
        <v>7.27</v>
      </c>
      <c r="I287" s="24">
        <v>0.20569999999999999</v>
      </c>
      <c r="J287" s="24">
        <v>15.72</v>
      </c>
      <c r="K287" s="24">
        <v>0.97489999999999999</v>
      </c>
      <c r="L287" s="21">
        <v>99.125699999999995</v>
      </c>
      <c r="N287" s="21">
        <f t="shared" si="45"/>
        <v>5.952038674127901</v>
      </c>
      <c r="O287" s="21">
        <f t="shared" si="46"/>
        <v>2.713726107356619</v>
      </c>
      <c r="P287" s="21">
        <f t="shared" si="47"/>
        <v>10.804463423713528</v>
      </c>
      <c r="Q287" s="21">
        <f t="shared" si="48"/>
        <v>51.41956122377951</v>
      </c>
      <c r="R287" s="21">
        <f t="shared" si="49"/>
        <v>2.1689632456567773</v>
      </c>
      <c r="S287" s="21">
        <f t="shared" si="50"/>
        <v>3.5409586010489713</v>
      </c>
      <c r="T287" s="21">
        <f t="shared" si="51"/>
        <v>7.3341222306626834</v>
      </c>
      <c r="U287" s="21">
        <f t="shared" si="52"/>
        <v>0.20751429750306932</v>
      </c>
      <c r="V287" s="21">
        <f t="shared" si="53"/>
        <v>15.858652196150949</v>
      </c>
      <c r="W287" s="21">
        <f t="shared" si="54"/>
        <v>0.98349872939106608</v>
      </c>
      <c r="X287" s="21">
        <f t="shared" si="55"/>
        <v>100</v>
      </c>
    </row>
    <row r="288" spans="2:24" x14ac:dyDescent="0.35">
      <c r="B288" s="24">
        <v>5.69</v>
      </c>
      <c r="C288" s="24">
        <v>2.65</v>
      </c>
      <c r="D288" s="24">
        <v>10.48</v>
      </c>
      <c r="E288" s="24">
        <v>50.77</v>
      </c>
      <c r="F288" s="24">
        <v>2.16</v>
      </c>
      <c r="G288" s="24">
        <v>3.85</v>
      </c>
      <c r="H288" s="24">
        <v>7.21</v>
      </c>
      <c r="I288" s="24">
        <v>0.20319999999999999</v>
      </c>
      <c r="J288" s="24">
        <v>15.44</v>
      </c>
      <c r="K288" s="24">
        <v>1.1133</v>
      </c>
      <c r="L288" s="21">
        <v>98.453199999999981</v>
      </c>
      <c r="N288" s="21">
        <f t="shared" si="45"/>
        <v>5.7793956925727166</v>
      </c>
      <c r="O288" s="21">
        <f t="shared" si="46"/>
        <v>2.691634197771124</v>
      </c>
      <c r="P288" s="21">
        <f t="shared" si="47"/>
        <v>10.644651468921277</v>
      </c>
      <c r="Q288" s="21">
        <f t="shared" si="48"/>
        <v>51.56764838522264</v>
      </c>
      <c r="R288" s="21">
        <f t="shared" si="49"/>
        <v>2.1939357989379729</v>
      </c>
      <c r="S288" s="21">
        <f t="shared" si="50"/>
        <v>3.9104874194033314</v>
      </c>
      <c r="T288" s="21">
        <f t="shared" si="51"/>
        <v>7.3232764399735109</v>
      </c>
      <c r="U288" s="21">
        <f t="shared" si="52"/>
        <v>0.20639247886305376</v>
      </c>
      <c r="V288" s="21">
        <f t="shared" si="53"/>
        <v>15.682578118334398</v>
      </c>
      <c r="W288" s="21">
        <f t="shared" si="54"/>
        <v>1.1307910763692803</v>
      </c>
      <c r="X288" s="21">
        <f t="shared" si="55"/>
        <v>100</v>
      </c>
    </row>
    <row r="289" spans="1:24" x14ac:dyDescent="0.35">
      <c r="B289" s="24">
        <v>5.8</v>
      </c>
      <c r="C289" s="24">
        <v>2.73</v>
      </c>
      <c r="D289" s="24">
        <v>9.7899999999999991</v>
      </c>
      <c r="E289" s="24">
        <v>51.03</v>
      </c>
      <c r="F289" s="24">
        <v>2.17</v>
      </c>
      <c r="G289" s="24">
        <v>3.47</v>
      </c>
      <c r="H289" s="24">
        <v>7.25</v>
      </c>
      <c r="I289" s="24">
        <v>0.21709999999999999</v>
      </c>
      <c r="J289" s="24">
        <v>15.58</v>
      </c>
      <c r="K289" s="24">
        <v>1.1533</v>
      </c>
      <c r="L289" s="21">
        <v>98.037099999999995</v>
      </c>
      <c r="N289" s="21">
        <f t="shared" si="45"/>
        <v>5.9161276700351193</v>
      </c>
      <c r="O289" s="21">
        <f t="shared" si="46"/>
        <v>2.7846600929648062</v>
      </c>
      <c r="P289" s="21">
        <f t="shared" si="47"/>
        <v>9.9860154982144511</v>
      </c>
      <c r="Q289" s="21">
        <f t="shared" si="48"/>
        <v>52.051723276188298</v>
      </c>
      <c r="R289" s="21">
        <f t="shared" si="49"/>
        <v>2.2134477662027945</v>
      </c>
      <c r="S289" s="21">
        <f t="shared" si="50"/>
        <v>3.5394763819003217</v>
      </c>
      <c r="T289" s="21">
        <f t="shared" si="51"/>
        <v>7.3951595875438993</v>
      </c>
      <c r="U289" s="21">
        <f t="shared" si="52"/>
        <v>0.22144677882148694</v>
      </c>
      <c r="V289" s="21">
        <f t="shared" si="53"/>
        <v>15.89194294812882</v>
      </c>
      <c r="W289" s="21">
        <f t="shared" si="54"/>
        <v>1.1763913865261213</v>
      </c>
      <c r="X289" s="21">
        <f t="shared" si="55"/>
        <v>100</v>
      </c>
    </row>
    <row r="290" spans="1:24" x14ac:dyDescent="0.35">
      <c r="B290" s="24">
        <v>6.26</v>
      </c>
      <c r="C290" s="24">
        <v>3.26</v>
      </c>
      <c r="D290" s="24">
        <v>9.08</v>
      </c>
      <c r="E290" s="24">
        <v>52.21</v>
      </c>
      <c r="F290" s="24">
        <v>2.1800000000000002</v>
      </c>
      <c r="G290" s="24">
        <v>3.28</v>
      </c>
      <c r="H290" s="24">
        <v>6.77</v>
      </c>
      <c r="I290" s="24">
        <v>0.21190000000000001</v>
      </c>
      <c r="J290" s="24">
        <v>15.6</v>
      </c>
      <c r="K290" s="24">
        <v>1.0839000000000001</v>
      </c>
      <c r="L290" s="21">
        <v>98.851900000000001</v>
      </c>
      <c r="N290" s="21">
        <f t="shared" si="45"/>
        <v>6.3327057952350945</v>
      </c>
      <c r="O290" s="21">
        <f t="shared" si="46"/>
        <v>3.2978627623748249</v>
      </c>
      <c r="P290" s="21">
        <f t="shared" si="47"/>
        <v>9.1854582461237477</v>
      </c>
      <c r="Q290" s="21">
        <f t="shared" si="48"/>
        <v>52.816384915211543</v>
      </c>
      <c r="R290" s="21">
        <f t="shared" si="49"/>
        <v>2.2053192705451288</v>
      </c>
      <c r="S290" s="21">
        <f t="shared" si="50"/>
        <v>3.3180950492605601</v>
      </c>
      <c r="T290" s="21">
        <f t="shared" si="51"/>
        <v>6.8486291108213386</v>
      </c>
      <c r="U290" s="21">
        <f t="shared" si="52"/>
        <v>0.21436107955436365</v>
      </c>
      <c r="V290" s="21">
        <f t="shared" si="53"/>
        <v>15.781183770873398</v>
      </c>
      <c r="W290" s="21">
        <f t="shared" si="54"/>
        <v>1.0964887877724152</v>
      </c>
      <c r="X290" s="21">
        <f t="shared" si="55"/>
        <v>100</v>
      </c>
    </row>
    <row r="291" spans="1:24" x14ac:dyDescent="0.35">
      <c r="B291" s="24">
        <v>5.91</v>
      </c>
      <c r="C291" s="24">
        <v>2.7</v>
      </c>
      <c r="D291" s="24">
        <v>10.87</v>
      </c>
      <c r="E291" s="24">
        <v>50.86</v>
      </c>
      <c r="F291" s="24">
        <v>2.19</v>
      </c>
      <c r="G291" s="24">
        <v>3.47</v>
      </c>
      <c r="H291" s="24">
        <v>7.24</v>
      </c>
      <c r="I291" s="24">
        <v>0.29139999999999999</v>
      </c>
      <c r="J291" s="24">
        <v>15.55</v>
      </c>
      <c r="K291" s="24">
        <v>1.0764</v>
      </c>
      <c r="L291" s="21">
        <v>99.081399999999988</v>
      </c>
      <c r="N291" s="21">
        <f t="shared" si="45"/>
        <v>5.9647925846828977</v>
      </c>
      <c r="O291" s="21">
        <f t="shared" si="46"/>
        <v>2.7250321452866033</v>
      </c>
      <c r="P291" s="21">
        <f t="shared" si="47"/>
        <v>10.970777562690879</v>
      </c>
      <c r="Q291" s="21">
        <f t="shared" si="48"/>
        <v>51.331531447880231</v>
      </c>
      <c r="R291" s="21">
        <f t="shared" si="49"/>
        <v>2.2103038511769113</v>
      </c>
      <c r="S291" s="21">
        <f t="shared" si="50"/>
        <v>3.5021709422757459</v>
      </c>
      <c r="T291" s="21">
        <f t="shared" si="51"/>
        <v>7.307123234027781</v>
      </c>
      <c r="U291" s="21">
        <f t="shared" si="52"/>
        <v>0.29410161745796892</v>
      </c>
      <c r="V291" s="21">
        <f t="shared" si="53"/>
        <v>15.694166614520993</v>
      </c>
      <c r="W291" s="21">
        <f t="shared" si="54"/>
        <v>1.0863794819209258</v>
      </c>
      <c r="X291" s="21">
        <f t="shared" si="55"/>
        <v>100</v>
      </c>
    </row>
    <row r="292" spans="1:24" x14ac:dyDescent="0.35">
      <c r="B292" s="24">
        <v>5.61</v>
      </c>
      <c r="C292" s="24">
        <v>2.59</v>
      </c>
      <c r="D292" s="24">
        <v>9.91</v>
      </c>
      <c r="E292" s="24">
        <v>51.49</v>
      </c>
      <c r="F292" s="24">
        <v>1.98</v>
      </c>
      <c r="G292" s="24">
        <v>3.68</v>
      </c>
      <c r="H292" s="24">
        <v>7.31</v>
      </c>
      <c r="I292" s="24">
        <v>0.27850000000000003</v>
      </c>
      <c r="J292" s="24">
        <v>16.12</v>
      </c>
      <c r="K292" s="24">
        <v>1.0254000000000001</v>
      </c>
      <c r="L292" s="21">
        <v>98.968500000000006</v>
      </c>
      <c r="N292" s="21">
        <f t="shared" si="45"/>
        <v>5.6684702708437538</v>
      </c>
      <c r="O292" s="21">
        <f t="shared" si="46"/>
        <v>2.6169942961649411</v>
      </c>
      <c r="P292" s="21">
        <f t="shared" si="47"/>
        <v>10.01328705598246</v>
      </c>
      <c r="Q292" s="21">
        <f t="shared" si="48"/>
        <v>52.026654945765571</v>
      </c>
      <c r="R292" s="21">
        <f t="shared" si="49"/>
        <v>2.0006365661801482</v>
      </c>
      <c r="S292" s="21">
        <f t="shared" si="50"/>
        <v>3.7183548300721943</v>
      </c>
      <c r="T292" s="21">
        <f t="shared" si="51"/>
        <v>7.3861885347357994</v>
      </c>
      <c r="U292" s="21">
        <f t="shared" si="52"/>
        <v>0.28140266852584411</v>
      </c>
      <c r="V292" s="21">
        <f t="shared" si="53"/>
        <v>16.288010831729288</v>
      </c>
      <c r="W292" s="21">
        <f t="shared" si="54"/>
        <v>1.0360872398793555</v>
      </c>
      <c r="X292" s="21">
        <f t="shared" si="55"/>
        <v>100</v>
      </c>
    </row>
    <row r="293" spans="1:24" x14ac:dyDescent="0.35">
      <c r="B293" s="24">
        <v>5.52</v>
      </c>
      <c r="C293" s="24">
        <v>2.75</v>
      </c>
      <c r="D293" s="24">
        <v>10.24</v>
      </c>
      <c r="E293" s="24">
        <v>51.21</v>
      </c>
      <c r="F293" s="24">
        <v>2.2000000000000002</v>
      </c>
      <c r="G293" s="24">
        <v>3.39</v>
      </c>
      <c r="H293" s="24">
        <v>7.3</v>
      </c>
      <c r="I293" s="24">
        <v>0.28710000000000002</v>
      </c>
      <c r="J293" s="24">
        <v>15.55</v>
      </c>
      <c r="K293" s="24">
        <v>1.0866</v>
      </c>
      <c r="L293" s="21">
        <v>98.447099999999992</v>
      </c>
      <c r="N293" s="21">
        <f t="shared" si="45"/>
        <v>5.6070722245754316</v>
      </c>
      <c r="O293" s="21">
        <f t="shared" si="46"/>
        <v>2.7933783727504418</v>
      </c>
      <c r="P293" s="21">
        <f t="shared" si="47"/>
        <v>10.401525286168917</v>
      </c>
      <c r="Q293" s="21">
        <f t="shared" si="48"/>
        <v>52.017784170381866</v>
      </c>
      <c r="R293" s="21">
        <f t="shared" si="49"/>
        <v>2.2347026982003535</v>
      </c>
      <c r="S293" s="21">
        <f t="shared" si="50"/>
        <v>3.4434737031359992</v>
      </c>
      <c r="T293" s="21">
        <f t="shared" si="51"/>
        <v>7.4151498622102627</v>
      </c>
      <c r="U293" s="21">
        <f t="shared" si="52"/>
        <v>0.29162870211514619</v>
      </c>
      <c r="V293" s="21">
        <f t="shared" si="53"/>
        <v>15.795284980461592</v>
      </c>
      <c r="W293" s="21">
        <f t="shared" si="54"/>
        <v>1.1037399781202293</v>
      </c>
      <c r="X293" s="21">
        <f t="shared" si="55"/>
        <v>100</v>
      </c>
    </row>
    <row r="294" spans="1:24" x14ac:dyDescent="0.35">
      <c r="B294" s="24">
        <v>5.4</v>
      </c>
      <c r="C294" s="24">
        <v>2.75</v>
      </c>
      <c r="D294" s="24">
        <v>9.92</v>
      </c>
      <c r="E294" s="24">
        <v>50.81</v>
      </c>
      <c r="F294" s="24">
        <v>2.15</v>
      </c>
      <c r="G294" s="24">
        <v>3.27</v>
      </c>
      <c r="H294" s="24">
        <v>7.22</v>
      </c>
      <c r="I294" s="24">
        <v>0.28520000000000001</v>
      </c>
      <c r="J294" s="24">
        <v>15.8</v>
      </c>
      <c r="K294" s="24">
        <v>1.1637</v>
      </c>
      <c r="L294" s="21">
        <v>97.605199999999996</v>
      </c>
      <c r="N294" s="21">
        <f t="shared" si="45"/>
        <v>5.5324921213214058</v>
      </c>
      <c r="O294" s="21">
        <f t="shared" si="46"/>
        <v>2.8174728395618267</v>
      </c>
      <c r="P294" s="21">
        <f t="shared" si="47"/>
        <v>10.163392933983026</v>
      </c>
      <c r="Q294" s="21">
        <f t="shared" si="48"/>
        <v>52.056652719322337</v>
      </c>
      <c r="R294" s="21">
        <f t="shared" si="49"/>
        <v>2.2027514927483374</v>
      </c>
      <c r="S294" s="21">
        <f t="shared" si="50"/>
        <v>3.3502313401335178</v>
      </c>
      <c r="T294" s="21">
        <f t="shared" si="51"/>
        <v>7.3971468733223231</v>
      </c>
      <c r="U294" s="21">
        <f t="shared" si="52"/>
        <v>0.29219754685201199</v>
      </c>
      <c r="V294" s="21">
        <f t="shared" si="53"/>
        <v>16.187662132755225</v>
      </c>
      <c r="W294" s="21">
        <f t="shared" si="54"/>
        <v>1.1922520521447626</v>
      </c>
      <c r="X294" s="21">
        <f t="shared" si="55"/>
        <v>100</v>
      </c>
    </row>
    <row r="295" spans="1:24" x14ac:dyDescent="0.35">
      <c r="B295" s="24">
        <v>4.75</v>
      </c>
      <c r="C295" s="24">
        <v>2.74</v>
      </c>
      <c r="D295" s="24">
        <v>10.27</v>
      </c>
      <c r="E295" s="24">
        <v>51.59</v>
      </c>
      <c r="F295" s="24">
        <v>2.09</v>
      </c>
      <c r="G295" s="24">
        <v>3.68</v>
      </c>
      <c r="H295" s="24">
        <v>7.09</v>
      </c>
      <c r="I295" s="24">
        <v>0.30509999999999998</v>
      </c>
      <c r="J295" s="24">
        <v>15.58</v>
      </c>
      <c r="K295" s="24">
        <v>1.0435000000000001</v>
      </c>
      <c r="L295" s="21">
        <v>98.095100000000002</v>
      </c>
      <c r="N295" s="21">
        <f t="shared" si="45"/>
        <v>4.8422398264541249</v>
      </c>
      <c r="O295" s="21">
        <f t="shared" si="46"/>
        <v>2.7932078156809057</v>
      </c>
      <c r="P295" s="21">
        <f t="shared" si="47"/>
        <v>10.469432214249233</v>
      </c>
      <c r="Q295" s="21">
        <f t="shared" si="48"/>
        <v>52.591821609845958</v>
      </c>
      <c r="R295" s="21">
        <f t="shared" si="49"/>
        <v>2.1305855236398146</v>
      </c>
      <c r="S295" s="21">
        <f t="shared" si="50"/>
        <v>3.7514615918634058</v>
      </c>
      <c r="T295" s="21">
        <f t="shared" si="51"/>
        <v>7.2276800778020514</v>
      </c>
      <c r="U295" s="21">
        <f t="shared" si="52"/>
        <v>0.31102470969497964</v>
      </c>
      <c r="V295" s="21">
        <f t="shared" si="53"/>
        <v>15.882546630769529</v>
      </c>
      <c r="W295" s="21">
        <f t="shared" si="54"/>
        <v>1.0637636334536589</v>
      </c>
      <c r="X295" s="21">
        <f t="shared" si="55"/>
        <v>100</v>
      </c>
    </row>
    <row r="296" spans="1:24" x14ac:dyDescent="0.35">
      <c r="A296" s="22"/>
      <c r="B296" s="25">
        <v>4.9400000000000004</v>
      </c>
      <c r="C296" s="25">
        <v>2.29</v>
      </c>
      <c r="D296" s="25">
        <v>11.28</v>
      </c>
      <c r="E296" s="25">
        <v>50.24</v>
      </c>
      <c r="F296" s="25">
        <v>1.87</v>
      </c>
      <c r="G296" s="25">
        <v>6.88</v>
      </c>
      <c r="H296" s="25">
        <v>6.5</v>
      </c>
      <c r="I296" s="25">
        <v>0.28439999999999999</v>
      </c>
      <c r="J296" s="25">
        <v>14.87</v>
      </c>
      <c r="K296" s="25">
        <v>1.0405</v>
      </c>
      <c r="L296" s="23">
        <v>99.15440000000001</v>
      </c>
      <c r="M296" s="22"/>
      <c r="N296" s="23">
        <f t="shared" si="45"/>
        <v>4.9821288818247096</v>
      </c>
      <c r="O296" s="23">
        <f t="shared" si="46"/>
        <v>2.3095293804410089</v>
      </c>
      <c r="P296" s="23">
        <f t="shared" si="47"/>
        <v>11.376197122870996</v>
      </c>
      <c r="Q296" s="23">
        <f t="shared" si="48"/>
        <v>50.66845243378004</v>
      </c>
      <c r="R296" s="23">
        <f t="shared" si="49"/>
        <v>1.8859475726745358</v>
      </c>
      <c r="S296" s="23">
        <f t="shared" si="50"/>
        <v>6.9386734224603233</v>
      </c>
      <c r="T296" s="23">
        <f t="shared" si="51"/>
        <v>6.5554327392430389</v>
      </c>
      <c r="U296" s="23">
        <f t="shared" si="52"/>
        <v>0.28682539554472614</v>
      </c>
      <c r="V296" s="23">
        <f t="shared" si="53"/>
        <v>14.996813051160613</v>
      </c>
      <c r="W296" s="23">
        <f t="shared" si="54"/>
        <v>1.0493735023357509</v>
      </c>
      <c r="X296" s="23">
        <f t="shared" si="55"/>
        <v>100</v>
      </c>
    </row>
    <row r="297" spans="1:24" x14ac:dyDescent="0.35">
      <c r="A297" s="145" t="s">
        <v>191</v>
      </c>
      <c r="B297" s="24">
        <v>5.67</v>
      </c>
      <c r="C297" s="24">
        <v>2.98</v>
      </c>
      <c r="D297" s="24">
        <v>10.76</v>
      </c>
      <c r="E297" s="24">
        <v>52.38</v>
      </c>
      <c r="F297" s="24">
        <v>2.0699999999999998</v>
      </c>
      <c r="G297" s="24">
        <v>3.39</v>
      </c>
      <c r="H297" s="24">
        <v>6.71</v>
      </c>
      <c r="I297" s="24">
        <v>0.20250000000000001</v>
      </c>
      <c r="J297" s="24">
        <v>15.36</v>
      </c>
      <c r="K297" s="24">
        <v>0.99660000000000004</v>
      </c>
      <c r="L297" s="21">
        <v>99.522499999999994</v>
      </c>
      <c r="N297" s="21">
        <f t="shared" si="45"/>
        <v>5.6972041498153683</v>
      </c>
      <c r="O297" s="21">
        <f t="shared" si="46"/>
        <v>2.9942977718606345</v>
      </c>
      <c r="P297" s="21">
        <f t="shared" si="47"/>
        <v>10.811625511818935</v>
      </c>
      <c r="Q297" s="21">
        <f t="shared" si="48"/>
        <v>52.631314526865793</v>
      </c>
      <c r="R297" s="21">
        <f t="shared" si="49"/>
        <v>2.0799316737421183</v>
      </c>
      <c r="S297" s="21">
        <f t="shared" si="50"/>
        <v>3.4062649149689777</v>
      </c>
      <c r="T297" s="21">
        <f t="shared" si="51"/>
        <v>6.7421939762365293</v>
      </c>
      <c r="U297" s="21">
        <f t="shared" si="52"/>
        <v>0.20347157677912034</v>
      </c>
      <c r="V297" s="21">
        <f t="shared" si="53"/>
        <v>15.433695897912534</v>
      </c>
      <c r="W297" s="21">
        <f t="shared" si="54"/>
        <v>1.0013815971262781</v>
      </c>
      <c r="X297" s="21">
        <f t="shared" si="55"/>
        <v>100</v>
      </c>
    </row>
    <row r="298" spans="1:24" x14ac:dyDescent="0.35">
      <c r="A298" s="146"/>
      <c r="B298" s="24">
        <v>5.14</v>
      </c>
      <c r="C298" s="24">
        <v>2.37</v>
      </c>
      <c r="D298" s="24">
        <v>9.91</v>
      </c>
      <c r="E298" s="24">
        <v>50.85</v>
      </c>
      <c r="F298" s="24">
        <v>1.84</v>
      </c>
      <c r="G298" s="24">
        <v>5.07</v>
      </c>
      <c r="H298" s="24">
        <v>7.45</v>
      </c>
      <c r="I298" s="24">
        <v>0.18010000000000001</v>
      </c>
      <c r="J298" s="24">
        <v>15.83</v>
      </c>
      <c r="K298" s="24">
        <v>0.88900000000000001</v>
      </c>
      <c r="L298" s="21">
        <v>98.640100000000004</v>
      </c>
      <c r="N298" s="21">
        <f t="shared" si="45"/>
        <v>5.2108625194013385</v>
      </c>
      <c r="O298" s="21">
        <f t="shared" si="46"/>
        <v>2.4026739632259089</v>
      </c>
      <c r="P298" s="21">
        <f t="shared" si="47"/>
        <v>10.046624040324371</v>
      </c>
      <c r="Q298" s="21">
        <f t="shared" si="48"/>
        <v>51.551042628707798</v>
      </c>
      <c r="R298" s="21">
        <f t="shared" si="49"/>
        <v>1.8653671275677945</v>
      </c>
      <c r="S298" s="21">
        <f t="shared" si="50"/>
        <v>5.1398974656351726</v>
      </c>
      <c r="T298" s="21">
        <f t="shared" si="51"/>
        <v>7.5527092936848197</v>
      </c>
      <c r="U298" s="21">
        <f t="shared" si="52"/>
        <v>0.18258294547552162</v>
      </c>
      <c r="V298" s="21">
        <f t="shared" si="53"/>
        <v>16.048240015977274</v>
      </c>
      <c r="W298" s="21">
        <f t="shared" si="54"/>
        <v>0.90125618283030928</v>
      </c>
      <c r="X298" s="21">
        <f t="shared" si="55"/>
        <v>100</v>
      </c>
    </row>
    <row r="299" spans="1:24" x14ac:dyDescent="0.35">
      <c r="B299" s="24">
        <v>4.91</v>
      </c>
      <c r="C299" s="24">
        <v>2.63</v>
      </c>
      <c r="D299" s="24">
        <v>11.35</v>
      </c>
      <c r="E299" s="24">
        <v>50.64</v>
      </c>
      <c r="F299" s="24">
        <v>1.89</v>
      </c>
      <c r="G299" s="24">
        <v>5.79</v>
      </c>
      <c r="H299" s="24">
        <v>6.95</v>
      </c>
      <c r="I299" s="24">
        <v>0.25950000000000001</v>
      </c>
      <c r="J299" s="24">
        <v>14.35</v>
      </c>
      <c r="K299" s="24">
        <v>0.87760000000000005</v>
      </c>
      <c r="L299" s="21">
        <v>98.769500000000008</v>
      </c>
      <c r="N299" s="21">
        <f t="shared" si="45"/>
        <v>4.971170249925331</v>
      </c>
      <c r="O299" s="21">
        <f t="shared" si="46"/>
        <v>2.6627653273530791</v>
      </c>
      <c r="P299" s="21">
        <f t="shared" si="47"/>
        <v>11.491401697892567</v>
      </c>
      <c r="Q299" s="21">
        <f t="shared" si="48"/>
        <v>51.270888280288951</v>
      </c>
      <c r="R299" s="21">
        <f t="shared" si="49"/>
        <v>1.9135461858164715</v>
      </c>
      <c r="S299" s="21">
        <f t="shared" si="50"/>
        <v>5.86213355337427</v>
      </c>
      <c r="T299" s="21">
        <f t="shared" si="51"/>
        <v>7.0365851806478714</v>
      </c>
      <c r="U299" s="21">
        <f t="shared" si="52"/>
        <v>0.26273292868749965</v>
      </c>
      <c r="V299" s="21">
        <f t="shared" si="53"/>
        <v>14.528776596013952</v>
      </c>
      <c r="W299" s="21">
        <f t="shared" si="54"/>
        <v>0.88853340353044208</v>
      </c>
      <c r="X299" s="21">
        <f t="shared" si="55"/>
        <v>100</v>
      </c>
    </row>
    <row r="300" spans="1:24" x14ac:dyDescent="0.35">
      <c r="B300" s="24">
        <v>5.56</v>
      </c>
      <c r="C300" s="24">
        <v>3.05</v>
      </c>
      <c r="D300" s="24">
        <v>10.220000000000001</v>
      </c>
      <c r="E300" s="24">
        <v>52.05</v>
      </c>
      <c r="F300" s="24">
        <v>2.08</v>
      </c>
      <c r="G300" s="24">
        <v>3.2</v>
      </c>
      <c r="H300" s="24">
        <v>6.84</v>
      </c>
      <c r="I300" s="24">
        <v>0.28370000000000001</v>
      </c>
      <c r="J300" s="24">
        <v>15.35</v>
      </c>
      <c r="K300" s="24">
        <v>1.004</v>
      </c>
      <c r="L300" s="21">
        <v>98.63369999999999</v>
      </c>
      <c r="N300" s="21">
        <f t="shared" si="45"/>
        <v>5.6370185849258414</v>
      </c>
      <c r="O300" s="21">
        <f t="shared" si="46"/>
        <v>3.0922494036014063</v>
      </c>
      <c r="P300" s="21">
        <f t="shared" si="47"/>
        <v>10.361570132723401</v>
      </c>
      <c r="Q300" s="21">
        <f t="shared" si="48"/>
        <v>52.771010313919078</v>
      </c>
      <c r="R300" s="21">
        <f t="shared" si="49"/>
        <v>2.1088127080298116</v>
      </c>
      <c r="S300" s="21">
        <f t="shared" si="50"/>
        <v>3.244327243122787</v>
      </c>
      <c r="T300" s="21">
        <f t="shared" si="51"/>
        <v>6.9347494821749569</v>
      </c>
      <c r="U300" s="21">
        <f t="shared" si="52"/>
        <v>0.28762988714810461</v>
      </c>
      <c r="V300" s="21">
        <f t="shared" si="53"/>
        <v>15.562632244354619</v>
      </c>
      <c r="W300" s="21">
        <f t="shared" si="54"/>
        <v>1.0179076725297744</v>
      </c>
      <c r="X300" s="21">
        <f t="shared" si="55"/>
        <v>100</v>
      </c>
    </row>
    <row r="301" spans="1:24" x14ac:dyDescent="0.35">
      <c r="B301" s="24">
        <v>5.65</v>
      </c>
      <c r="C301" s="24">
        <v>2.88</v>
      </c>
      <c r="D301" s="24">
        <v>10.15</v>
      </c>
      <c r="E301" s="24">
        <v>51.13</v>
      </c>
      <c r="F301" s="24">
        <v>2.1</v>
      </c>
      <c r="G301" s="24">
        <v>3.31</v>
      </c>
      <c r="H301" s="24">
        <v>7.37</v>
      </c>
      <c r="I301" s="24">
        <v>0.17069999999999999</v>
      </c>
      <c r="J301" s="24">
        <v>15.14</v>
      </c>
      <c r="K301" s="24">
        <v>0.98760000000000003</v>
      </c>
      <c r="L301" s="21">
        <v>97.900700000000001</v>
      </c>
      <c r="N301" s="21">
        <f t="shared" si="45"/>
        <v>5.77115383240365</v>
      </c>
      <c r="O301" s="21">
        <f t="shared" si="46"/>
        <v>2.941756289791595</v>
      </c>
      <c r="P301" s="21">
        <f t="shared" si="47"/>
        <v>10.367648035203016</v>
      </c>
      <c r="Q301" s="21">
        <f t="shared" si="48"/>
        <v>52.226388575362591</v>
      </c>
      <c r="R301" s="21">
        <f t="shared" si="49"/>
        <v>2.1450306279730382</v>
      </c>
      <c r="S301" s="21">
        <f t="shared" si="50"/>
        <v>3.3809768469479793</v>
      </c>
      <c r="T301" s="21">
        <f t="shared" si="51"/>
        <v>7.5280360610291863</v>
      </c>
      <c r="U301" s="21">
        <f t="shared" si="52"/>
        <v>0.17436034675952264</v>
      </c>
      <c r="V301" s="21">
        <f t="shared" si="53"/>
        <v>15.464649384529427</v>
      </c>
      <c r="W301" s="21">
        <f t="shared" si="54"/>
        <v>1.0087772610410344</v>
      </c>
      <c r="X301" s="21">
        <f t="shared" si="55"/>
        <v>100</v>
      </c>
    </row>
    <row r="302" spans="1:24" x14ac:dyDescent="0.35">
      <c r="B302" s="24">
        <v>5.71</v>
      </c>
      <c r="C302" s="24">
        <v>2.73</v>
      </c>
      <c r="D302" s="24">
        <v>10.23</v>
      </c>
      <c r="E302" s="24">
        <v>51.49</v>
      </c>
      <c r="F302" s="24">
        <v>2.04</v>
      </c>
      <c r="G302" s="24">
        <v>3.55</v>
      </c>
      <c r="H302" s="24">
        <v>7.45</v>
      </c>
      <c r="I302" s="24">
        <v>0.16</v>
      </c>
      <c r="J302" s="24">
        <v>15.12</v>
      </c>
      <c r="K302" s="24">
        <v>1.054</v>
      </c>
      <c r="L302" s="21">
        <v>98.48</v>
      </c>
      <c r="N302" s="21">
        <f t="shared" si="45"/>
        <v>5.7981316003249388</v>
      </c>
      <c r="O302" s="21">
        <f t="shared" si="46"/>
        <v>2.7721364744110475</v>
      </c>
      <c r="P302" s="21">
        <f t="shared" si="47"/>
        <v>10.387896019496344</v>
      </c>
      <c r="Q302" s="21">
        <f t="shared" si="48"/>
        <v>52.284727863525596</v>
      </c>
      <c r="R302" s="21">
        <f t="shared" si="49"/>
        <v>2.0714865962632003</v>
      </c>
      <c r="S302" s="21">
        <f t="shared" si="50"/>
        <v>3.6047928513403735</v>
      </c>
      <c r="T302" s="21">
        <f t="shared" si="51"/>
        <v>7.564987814784728</v>
      </c>
      <c r="U302" s="21">
        <f t="shared" si="52"/>
        <v>0.16246953696181965</v>
      </c>
      <c r="V302" s="21">
        <f t="shared" si="53"/>
        <v>15.353371242891956</v>
      </c>
      <c r="W302" s="21">
        <f t="shared" si="54"/>
        <v>1.070268074735987</v>
      </c>
      <c r="X302" s="21">
        <f t="shared" si="55"/>
        <v>100</v>
      </c>
    </row>
    <row r="303" spans="1:24" x14ac:dyDescent="0.35">
      <c r="B303" s="24">
        <v>6.69</v>
      </c>
      <c r="C303" s="24">
        <v>3.62</v>
      </c>
      <c r="D303" s="24">
        <v>9.15</v>
      </c>
      <c r="E303" s="24">
        <v>51.53</v>
      </c>
      <c r="F303" s="24">
        <v>2.0299999999999998</v>
      </c>
      <c r="G303" s="24">
        <v>3.43</v>
      </c>
      <c r="H303" s="24">
        <v>6.55</v>
      </c>
      <c r="I303" s="24">
        <v>0.21690000000000001</v>
      </c>
      <c r="J303" s="24">
        <v>16.350000000000001</v>
      </c>
      <c r="K303" s="24">
        <v>0.94450000000000001</v>
      </c>
      <c r="L303" s="21">
        <v>99.566900000000004</v>
      </c>
      <c r="N303" s="21">
        <f t="shared" si="45"/>
        <v>6.7191004239360668</v>
      </c>
      <c r="O303" s="21">
        <f t="shared" si="46"/>
        <v>3.635746417735211</v>
      </c>
      <c r="P303" s="21">
        <f t="shared" si="47"/>
        <v>9.1898010282533651</v>
      </c>
      <c r="Q303" s="21">
        <f t="shared" si="48"/>
        <v>51.754147211573319</v>
      </c>
      <c r="R303" s="21">
        <f t="shared" si="49"/>
        <v>2.0388301734813474</v>
      </c>
      <c r="S303" s="21">
        <f t="shared" si="50"/>
        <v>3.4449199482960706</v>
      </c>
      <c r="T303" s="21">
        <f t="shared" si="51"/>
        <v>6.5784914464545947</v>
      </c>
      <c r="U303" s="21">
        <f t="shared" si="52"/>
        <v>0.21784348011236665</v>
      </c>
      <c r="V303" s="21">
        <f t="shared" si="53"/>
        <v>16.421119870157654</v>
      </c>
      <c r="W303" s="21">
        <f t="shared" si="54"/>
        <v>0.94860842308036097</v>
      </c>
      <c r="X303" s="21">
        <f t="shared" si="55"/>
        <v>100</v>
      </c>
    </row>
    <row r="304" spans="1:24" x14ac:dyDescent="0.35">
      <c r="B304" s="24">
        <v>5.39</v>
      </c>
      <c r="C304" s="24">
        <v>2.88</v>
      </c>
      <c r="D304" s="24">
        <v>9.89</v>
      </c>
      <c r="E304" s="24">
        <v>51.48</v>
      </c>
      <c r="F304" s="24">
        <v>2.04</v>
      </c>
      <c r="G304" s="24">
        <v>3.24</v>
      </c>
      <c r="H304" s="24">
        <v>7.35</v>
      </c>
      <c r="I304" s="24">
        <v>0.1996</v>
      </c>
      <c r="J304" s="24">
        <v>15.31</v>
      </c>
      <c r="K304" s="24">
        <v>1.0628</v>
      </c>
      <c r="L304" s="21">
        <v>97.779600000000002</v>
      </c>
      <c r="N304" s="21">
        <f t="shared" si="45"/>
        <v>5.5123972689599867</v>
      </c>
      <c r="O304" s="21">
        <f t="shared" si="46"/>
        <v>2.9453996539155405</v>
      </c>
      <c r="P304" s="21">
        <f t="shared" si="47"/>
        <v>10.11458422820302</v>
      </c>
      <c r="Q304" s="21">
        <f t="shared" si="48"/>
        <v>52.649018813740291</v>
      </c>
      <c r="R304" s="21">
        <f t="shared" si="49"/>
        <v>2.0863247548568413</v>
      </c>
      <c r="S304" s="21">
        <f t="shared" si="50"/>
        <v>3.313574610654983</v>
      </c>
      <c r="T304" s="21">
        <f t="shared" si="51"/>
        <v>7.5169053667636181</v>
      </c>
      <c r="U304" s="21">
        <f t="shared" si="52"/>
        <v>0.20413255934775762</v>
      </c>
      <c r="V304" s="21">
        <f t="shared" si="53"/>
        <v>15.657662743557962</v>
      </c>
      <c r="W304" s="21">
        <f t="shared" si="54"/>
        <v>1.0869342889518876</v>
      </c>
      <c r="X304" s="21">
        <f t="shared" si="55"/>
        <v>100</v>
      </c>
    </row>
    <row r="305" spans="1:24" x14ac:dyDescent="0.35">
      <c r="B305" s="24">
        <v>5.36</v>
      </c>
      <c r="C305" s="24">
        <v>2.3199999999999998</v>
      </c>
      <c r="D305" s="24">
        <v>9.2799999999999994</v>
      </c>
      <c r="E305" s="24">
        <v>51.25</v>
      </c>
      <c r="F305" s="24">
        <v>1.88</v>
      </c>
      <c r="G305" s="24">
        <v>3</v>
      </c>
      <c r="H305" s="24">
        <v>7.98</v>
      </c>
      <c r="I305" s="24">
        <v>0.17299999999999999</v>
      </c>
      <c r="J305" s="24">
        <v>16.920000000000002</v>
      </c>
      <c r="K305" s="24">
        <v>0.79339999999999999</v>
      </c>
      <c r="L305" s="21">
        <v>98.163000000000011</v>
      </c>
      <c r="N305" s="21">
        <f t="shared" si="45"/>
        <v>5.4603058178743513</v>
      </c>
      <c r="O305" s="21">
        <f t="shared" si="46"/>
        <v>2.3634159510202415</v>
      </c>
      <c r="P305" s="21">
        <f t="shared" si="47"/>
        <v>9.453663804080966</v>
      </c>
      <c r="Q305" s="21">
        <f t="shared" si="48"/>
        <v>52.209080814563521</v>
      </c>
      <c r="R305" s="21">
        <f t="shared" si="49"/>
        <v>1.9151818913439886</v>
      </c>
      <c r="S305" s="21">
        <f t="shared" si="50"/>
        <v>3.0561413159744504</v>
      </c>
      <c r="T305" s="21">
        <f t="shared" si="51"/>
        <v>8.1293359004920376</v>
      </c>
      <c r="U305" s="21">
        <f t="shared" si="52"/>
        <v>0.17623748255452662</v>
      </c>
      <c r="V305" s="21">
        <f t="shared" si="53"/>
        <v>17.236637022095902</v>
      </c>
      <c r="W305" s="21">
        <f t="shared" si="54"/>
        <v>0.80824750669804302</v>
      </c>
      <c r="X305" s="21">
        <f t="shared" si="55"/>
        <v>100</v>
      </c>
    </row>
    <row r="306" spans="1:24" x14ac:dyDescent="0.35">
      <c r="B306" s="24">
        <v>5.73</v>
      </c>
      <c r="C306" s="24">
        <v>2.74</v>
      </c>
      <c r="D306" s="24">
        <v>10.32</v>
      </c>
      <c r="E306" s="24">
        <v>49.57</v>
      </c>
      <c r="F306" s="24">
        <v>2.04</v>
      </c>
      <c r="G306" s="24">
        <v>3.85</v>
      </c>
      <c r="H306" s="24">
        <v>7.33</v>
      </c>
      <c r="I306" s="24">
        <v>0.16339999999999999</v>
      </c>
      <c r="J306" s="24">
        <v>14.67</v>
      </c>
      <c r="K306" s="24">
        <v>0.98729999999999996</v>
      </c>
      <c r="L306" s="21">
        <v>96.413399999999996</v>
      </c>
      <c r="N306" s="21">
        <f t="shared" si="45"/>
        <v>5.9431572789674476</v>
      </c>
      <c r="O306" s="21">
        <f t="shared" si="46"/>
        <v>2.8419286115830373</v>
      </c>
      <c r="P306" s="21">
        <f t="shared" si="47"/>
        <v>10.703906303480636</v>
      </c>
      <c r="Q306" s="21">
        <f t="shared" si="48"/>
        <v>51.414015064296045</v>
      </c>
      <c r="R306" s="21">
        <f t="shared" si="49"/>
        <v>2.1158884553391957</v>
      </c>
      <c r="S306" s="21">
        <f t="shared" si="50"/>
        <v>3.9932208593411289</v>
      </c>
      <c r="T306" s="21">
        <f t="shared" si="51"/>
        <v>7.602677636096228</v>
      </c>
      <c r="U306" s="21">
        <f t="shared" si="52"/>
        <v>0.16947851647177675</v>
      </c>
      <c r="V306" s="21">
        <f t="shared" si="53"/>
        <v>15.215727274424509</v>
      </c>
      <c r="W306" s="21">
        <f t="shared" si="54"/>
        <v>1.0240277803707782</v>
      </c>
      <c r="X306" s="21">
        <f t="shared" si="55"/>
        <v>100</v>
      </c>
    </row>
    <row r="307" spans="1:24" x14ac:dyDescent="0.35">
      <c r="B307" s="24">
        <v>5.75</v>
      </c>
      <c r="C307" s="24">
        <v>3.35</v>
      </c>
      <c r="D307" s="24">
        <v>9.7799999999999994</v>
      </c>
      <c r="E307" s="24">
        <v>52.39</v>
      </c>
      <c r="F307" s="24">
        <v>2.0099999999999998</v>
      </c>
      <c r="G307" s="24">
        <v>3.07</v>
      </c>
      <c r="H307" s="24">
        <v>6.95</v>
      </c>
      <c r="I307" s="24">
        <v>0.22109999999999999</v>
      </c>
      <c r="J307" s="24">
        <v>15.49</v>
      </c>
      <c r="K307" s="24">
        <v>0.99239999999999995</v>
      </c>
      <c r="L307" s="21">
        <v>99.011099999999999</v>
      </c>
      <c r="N307" s="21">
        <f t="shared" si="45"/>
        <v>5.8074296720266716</v>
      </c>
      <c r="O307" s="21">
        <f t="shared" si="46"/>
        <v>3.3834590263111912</v>
      </c>
      <c r="P307" s="21">
        <f t="shared" si="47"/>
        <v>9.8776803812905829</v>
      </c>
      <c r="Q307" s="21">
        <f t="shared" si="48"/>
        <v>52.913259220430845</v>
      </c>
      <c r="R307" s="21">
        <f t="shared" si="49"/>
        <v>2.0300754157867149</v>
      </c>
      <c r="S307" s="21">
        <f t="shared" si="50"/>
        <v>3.1006624509777185</v>
      </c>
      <c r="T307" s="21">
        <f t="shared" si="51"/>
        <v>7.0194149948844125</v>
      </c>
      <c r="U307" s="21">
        <f t="shared" si="52"/>
        <v>0.22330829573653863</v>
      </c>
      <c r="V307" s="21">
        <f t="shared" si="53"/>
        <v>15.644710542555329</v>
      </c>
      <c r="W307" s="21">
        <f t="shared" si="54"/>
        <v>1.0023118620033511</v>
      </c>
      <c r="X307" s="21">
        <f t="shared" si="55"/>
        <v>100</v>
      </c>
    </row>
    <row r="308" spans="1:24" x14ac:dyDescent="0.35">
      <c r="B308" s="24">
        <v>5.18</v>
      </c>
      <c r="C308" s="24">
        <v>2.99</v>
      </c>
      <c r="D308" s="24">
        <v>9.65</v>
      </c>
      <c r="E308" s="24">
        <v>51.72</v>
      </c>
      <c r="F308" s="24">
        <v>1.9</v>
      </c>
      <c r="G308" s="24">
        <v>3.76</v>
      </c>
      <c r="H308" s="24">
        <v>6.88</v>
      </c>
      <c r="I308" s="24">
        <v>0.21079999999999999</v>
      </c>
      <c r="J308" s="24">
        <v>15.96</v>
      </c>
      <c r="K308" s="24">
        <v>1.1429</v>
      </c>
      <c r="L308" s="21">
        <v>98.250799999999998</v>
      </c>
      <c r="N308" s="21">
        <f t="shared" si="45"/>
        <v>5.2722217020115858</v>
      </c>
      <c r="O308" s="21">
        <f t="shared" si="46"/>
        <v>3.0432322179564952</v>
      </c>
      <c r="P308" s="21">
        <f t="shared" si="47"/>
        <v>9.8218029776856781</v>
      </c>
      <c r="Q308" s="21">
        <f t="shared" si="48"/>
        <v>52.64079274672573</v>
      </c>
      <c r="R308" s="21">
        <f t="shared" si="49"/>
        <v>1.9338264930158329</v>
      </c>
      <c r="S308" s="21">
        <f t="shared" si="50"/>
        <v>3.8269408493365957</v>
      </c>
      <c r="T308" s="21">
        <f t="shared" si="51"/>
        <v>7.0024875115520686</v>
      </c>
      <c r="U308" s="21">
        <f t="shared" si="52"/>
        <v>0.2145529603830198</v>
      </c>
      <c r="V308" s="21">
        <f t="shared" si="53"/>
        <v>16.244142541332998</v>
      </c>
      <c r="W308" s="21">
        <f t="shared" si="54"/>
        <v>1.1632475257198924</v>
      </c>
      <c r="X308" s="21">
        <f t="shared" si="55"/>
        <v>100</v>
      </c>
    </row>
    <row r="309" spans="1:24" x14ac:dyDescent="0.35">
      <c r="B309" s="24">
        <v>5.6</v>
      </c>
      <c r="C309" s="24">
        <v>2.78</v>
      </c>
      <c r="D309" s="24">
        <v>9.42</v>
      </c>
      <c r="E309" s="24">
        <v>51.42</v>
      </c>
      <c r="F309" s="24">
        <v>1.8</v>
      </c>
      <c r="G309" s="24">
        <v>3.63</v>
      </c>
      <c r="H309" s="24">
        <v>7.43</v>
      </c>
      <c r="I309" s="24">
        <v>0.18970000000000001</v>
      </c>
      <c r="J309" s="24">
        <v>16.95</v>
      </c>
      <c r="K309" s="24">
        <v>1.0195000000000001</v>
      </c>
      <c r="L309" s="21">
        <v>99.219699999999989</v>
      </c>
      <c r="N309" s="21">
        <f t="shared" si="45"/>
        <v>5.6440404476127224</v>
      </c>
      <c r="O309" s="21">
        <f t="shared" si="46"/>
        <v>2.8018629364934586</v>
      </c>
      <c r="P309" s="21">
        <f t="shared" si="47"/>
        <v>9.4940823243771142</v>
      </c>
      <c r="Q309" s="21">
        <f t="shared" si="48"/>
        <v>51.824385681472542</v>
      </c>
      <c r="R309" s="21">
        <f t="shared" si="49"/>
        <v>1.8141558581612323</v>
      </c>
      <c r="S309" s="21">
        <f t="shared" si="50"/>
        <v>3.6585476472918184</v>
      </c>
      <c r="T309" s="21">
        <f t="shared" si="51"/>
        <v>7.4884322367433089</v>
      </c>
      <c r="U309" s="21">
        <f t="shared" si="52"/>
        <v>0.19119187016288097</v>
      </c>
      <c r="V309" s="21">
        <f t="shared" si="53"/>
        <v>17.083300997684937</v>
      </c>
      <c r="W309" s="21">
        <f t="shared" si="54"/>
        <v>1.0275177207752091</v>
      </c>
      <c r="X309" s="21">
        <f t="shared" si="55"/>
        <v>100</v>
      </c>
    </row>
    <row r="310" spans="1:24" x14ac:dyDescent="0.35">
      <c r="B310" s="24">
        <v>5.69</v>
      </c>
      <c r="C310" s="24">
        <v>2.66</v>
      </c>
      <c r="D310" s="24">
        <v>10.65</v>
      </c>
      <c r="E310" s="24">
        <v>49.51</v>
      </c>
      <c r="F310" s="24">
        <v>2.04</v>
      </c>
      <c r="G310" s="24">
        <v>3.65</v>
      </c>
      <c r="H310" s="24">
        <v>7.58</v>
      </c>
      <c r="I310" s="24">
        <v>0.30630000000000002</v>
      </c>
      <c r="J310" s="24">
        <v>15.31</v>
      </c>
      <c r="K310" s="24">
        <v>0.88919999999999999</v>
      </c>
      <c r="L310" s="21">
        <v>97.396299999999997</v>
      </c>
      <c r="N310" s="21">
        <f t="shared" si="45"/>
        <v>5.8421110452861154</v>
      </c>
      <c r="O310" s="21">
        <f t="shared" si="46"/>
        <v>2.73110990869263</v>
      </c>
      <c r="P310" s="21">
        <f t="shared" si="47"/>
        <v>10.934706965254328</v>
      </c>
      <c r="Q310" s="21">
        <f t="shared" si="48"/>
        <v>50.833553225327869</v>
      </c>
      <c r="R310" s="21">
        <f t="shared" si="49"/>
        <v>2.0945354186966036</v>
      </c>
      <c r="S310" s="21">
        <f t="shared" si="50"/>
        <v>3.7475756265895113</v>
      </c>
      <c r="T310" s="21">
        <f t="shared" si="51"/>
        <v>7.7826365067256154</v>
      </c>
      <c r="U310" s="21">
        <f t="shared" si="52"/>
        <v>0.31448833271900473</v>
      </c>
      <c r="V310" s="21">
        <f t="shared" si="53"/>
        <v>15.719282970708335</v>
      </c>
      <c r="W310" s="21">
        <f t="shared" si="54"/>
        <v>0.91297102662010776</v>
      </c>
      <c r="X310" s="21">
        <f t="shared" si="55"/>
        <v>100</v>
      </c>
    </row>
    <row r="311" spans="1:24" x14ac:dyDescent="0.35">
      <c r="B311" s="24">
        <v>5.05</v>
      </c>
      <c r="C311" s="24">
        <v>2.48</v>
      </c>
      <c r="D311" s="24">
        <v>10.039999999999999</v>
      </c>
      <c r="E311" s="24">
        <v>51.47</v>
      </c>
      <c r="F311" s="24">
        <v>2.0099999999999998</v>
      </c>
      <c r="G311" s="24">
        <v>3.46</v>
      </c>
      <c r="H311" s="24">
        <v>7.85</v>
      </c>
      <c r="I311" s="24">
        <v>0.19239999999999999</v>
      </c>
      <c r="J311" s="24">
        <v>16.27</v>
      </c>
      <c r="K311" s="24">
        <v>0.90159999999999996</v>
      </c>
      <c r="L311" s="21">
        <v>98.822399999999988</v>
      </c>
      <c r="N311" s="21">
        <f t="shared" si="45"/>
        <v>5.1101774496470442</v>
      </c>
      <c r="O311" s="21">
        <f t="shared" si="46"/>
        <v>2.509552490123697</v>
      </c>
      <c r="P311" s="21">
        <f t="shared" si="47"/>
        <v>10.159639919694321</v>
      </c>
      <c r="Q311" s="21">
        <f t="shared" si="48"/>
        <v>52.083333333333336</v>
      </c>
      <c r="R311" s="21">
        <f t="shared" si="49"/>
        <v>2.0339518165921895</v>
      </c>
      <c r="S311" s="21">
        <f t="shared" si="50"/>
        <v>3.5012304902532225</v>
      </c>
      <c r="T311" s="21">
        <f t="shared" si="51"/>
        <v>7.9435431643028309</v>
      </c>
      <c r="U311" s="21">
        <f t="shared" si="52"/>
        <v>0.19469270124991908</v>
      </c>
      <c r="V311" s="21">
        <f t="shared" si="53"/>
        <v>16.463878634803446</v>
      </c>
      <c r="W311" s="21">
        <f t="shared" si="54"/>
        <v>0.91234376011916329</v>
      </c>
      <c r="X311" s="21">
        <f t="shared" si="55"/>
        <v>100</v>
      </c>
    </row>
    <row r="312" spans="1:24" x14ac:dyDescent="0.35">
      <c r="B312" s="24">
        <v>5.4</v>
      </c>
      <c r="C312" s="24">
        <v>3.35</v>
      </c>
      <c r="D312" s="24">
        <v>9.1999999999999993</v>
      </c>
      <c r="E312" s="24">
        <v>50.76</v>
      </c>
      <c r="F312" s="24">
        <v>2.0699999999999998</v>
      </c>
      <c r="G312" s="24">
        <v>3.17</v>
      </c>
      <c r="H312" s="24">
        <v>6.68</v>
      </c>
      <c r="I312" s="24">
        <v>0.1729</v>
      </c>
      <c r="J312" s="24">
        <v>15.5</v>
      </c>
      <c r="K312" s="24">
        <v>1.212</v>
      </c>
      <c r="L312" s="21">
        <v>96.302899999999994</v>
      </c>
      <c r="N312" s="21">
        <f t="shared" si="45"/>
        <v>5.6073077757782999</v>
      </c>
      <c r="O312" s="21">
        <f t="shared" si="46"/>
        <v>3.4786076016402419</v>
      </c>
      <c r="P312" s="21">
        <f t="shared" si="47"/>
        <v>9.5531910254000643</v>
      </c>
      <c r="Q312" s="21">
        <f t="shared" si="48"/>
        <v>52.708693092316018</v>
      </c>
      <c r="R312" s="21">
        <f t="shared" si="49"/>
        <v>2.149467980715015</v>
      </c>
      <c r="S312" s="21">
        <f t="shared" si="50"/>
        <v>3.2916973424476317</v>
      </c>
      <c r="T312" s="21">
        <f t="shared" si="51"/>
        <v>6.9364473967035263</v>
      </c>
      <c r="U312" s="21">
        <f t="shared" si="52"/>
        <v>0.17953768785779037</v>
      </c>
      <c r="V312" s="21">
        <f t="shared" si="53"/>
        <v>16.095050097141417</v>
      </c>
      <c r="W312" s="21">
        <f t="shared" si="54"/>
        <v>1.2585290785635739</v>
      </c>
      <c r="X312" s="21">
        <f t="shared" si="55"/>
        <v>100</v>
      </c>
    </row>
    <row r="313" spans="1:24" x14ac:dyDescent="0.35">
      <c r="B313" s="24">
        <v>4.7</v>
      </c>
      <c r="C313" s="24">
        <v>2.37</v>
      </c>
      <c r="D313" s="24">
        <v>11.31</v>
      </c>
      <c r="E313" s="24">
        <v>49.83</v>
      </c>
      <c r="F313" s="24">
        <v>1.98</v>
      </c>
      <c r="G313" s="24">
        <v>3.68</v>
      </c>
      <c r="H313" s="24">
        <v>8.74</v>
      </c>
      <c r="I313" s="24">
        <v>0.24</v>
      </c>
      <c r="J313" s="24">
        <v>16.39</v>
      </c>
      <c r="K313" s="24">
        <v>0.75929999999999997</v>
      </c>
      <c r="L313" s="21">
        <v>99.240000000000009</v>
      </c>
      <c r="N313" s="21">
        <f t="shared" si="45"/>
        <v>4.7359935509875051</v>
      </c>
      <c r="O313" s="21">
        <f t="shared" si="46"/>
        <v>2.3881499395405079</v>
      </c>
      <c r="P313" s="21">
        <f t="shared" si="47"/>
        <v>11.396614268440144</v>
      </c>
      <c r="Q313" s="21">
        <f t="shared" si="48"/>
        <v>50.211608222490923</v>
      </c>
      <c r="R313" s="21">
        <f t="shared" si="49"/>
        <v>1.9951632406287785</v>
      </c>
      <c r="S313" s="21">
        <f t="shared" si="50"/>
        <v>3.7081821846029825</v>
      </c>
      <c r="T313" s="21">
        <f t="shared" si="51"/>
        <v>8.8069326884320827</v>
      </c>
      <c r="U313" s="21">
        <f t="shared" si="52"/>
        <v>0.24183796856106407</v>
      </c>
      <c r="V313" s="21">
        <f t="shared" si="53"/>
        <v>16.515517936316002</v>
      </c>
      <c r="W313" s="21">
        <f t="shared" si="54"/>
        <v>0.76511487303506642</v>
      </c>
      <c r="X313" s="21">
        <f t="shared" si="55"/>
        <v>100</v>
      </c>
    </row>
    <row r="314" spans="1:24" x14ac:dyDescent="0.35">
      <c r="B314" s="24">
        <v>5.16</v>
      </c>
      <c r="C314" s="24">
        <v>2.35</v>
      </c>
      <c r="D314" s="24">
        <v>9.99</v>
      </c>
      <c r="E314" s="24">
        <v>52.38</v>
      </c>
      <c r="F314" s="24">
        <v>2.27</v>
      </c>
      <c r="G314" s="24">
        <v>2.98</v>
      </c>
      <c r="H314" s="24">
        <v>7.43</v>
      </c>
      <c r="I314" s="24">
        <v>0.16339999999999999</v>
      </c>
      <c r="J314" s="24">
        <v>16.059999999999999</v>
      </c>
      <c r="K314" s="24">
        <v>1.0279</v>
      </c>
      <c r="L314" s="21">
        <v>98.7834</v>
      </c>
      <c r="N314" s="21">
        <f t="shared" si="45"/>
        <v>5.2235497057197868</v>
      </c>
      <c r="O314" s="21">
        <f t="shared" si="46"/>
        <v>2.3789422109382752</v>
      </c>
      <c r="P314" s="21">
        <f t="shared" si="47"/>
        <v>10.113035186073773</v>
      </c>
      <c r="Q314" s="21">
        <f t="shared" si="48"/>
        <v>53.025103408062492</v>
      </c>
      <c r="R314" s="21">
        <f t="shared" si="49"/>
        <v>2.2979569441829293</v>
      </c>
      <c r="S314" s="21">
        <f t="shared" si="50"/>
        <v>3.0167011866366211</v>
      </c>
      <c r="T314" s="21">
        <f t="shared" si="51"/>
        <v>7.5215066499027161</v>
      </c>
      <c r="U314" s="21">
        <f t="shared" si="52"/>
        <v>0.16541240734779325</v>
      </c>
      <c r="V314" s="21">
        <f t="shared" si="53"/>
        <v>16.257792301135616</v>
      </c>
      <c r="W314" s="21">
        <f t="shared" si="54"/>
        <v>1.0405594462227461</v>
      </c>
      <c r="X314" s="21">
        <f t="shared" si="55"/>
        <v>100</v>
      </c>
    </row>
    <row r="315" spans="1:24" x14ac:dyDescent="0.35">
      <c r="A315" s="22"/>
      <c r="B315" s="25">
        <v>5.49</v>
      </c>
      <c r="C315" s="25">
        <v>2.73</v>
      </c>
      <c r="D315" s="25">
        <v>10.06</v>
      </c>
      <c r="E315" s="25">
        <v>51.99</v>
      </c>
      <c r="F315" s="25">
        <v>2.02</v>
      </c>
      <c r="G315" s="25">
        <v>3.4</v>
      </c>
      <c r="H315" s="25">
        <v>7.27</v>
      </c>
      <c r="I315" s="25">
        <v>0.21909999999999999</v>
      </c>
      <c r="J315" s="25">
        <v>15.63</v>
      </c>
      <c r="K315" s="25">
        <v>0.97209999999999996</v>
      </c>
      <c r="L315" s="23">
        <v>98.809100000000001</v>
      </c>
      <c r="M315" s="22"/>
      <c r="N315" s="23">
        <f t="shared" si="45"/>
        <v>5.5561684095898052</v>
      </c>
      <c r="O315" s="23">
        <f t="shared" si="46"/>
        <v>2.7629034167905586</v>
      </c>
      <c r="P315" s="23">
        <f t="shared" si="47"/>
        <v>10.18124848824653</v>
      </c>
      <c r="Q315" s="23">
        <f t="shared" si="48"/>
        <v>52.616611223055365</v>
      </c>
      <c r="R315" s="23">
        <f t="shared" si="49"/>
        <v>2.0443461179182889</v>
      </c>
      <c r="S315" s="23">
        <f t="shared" si="50"/>
        <v>3.440978614317912</v>
      </c>
      <c r="T315" s="23">
        <f t="shared" si="51"/>
        <v>7.3576219194385937</v>
      </c>
      <c r="U315" s="23">
        <f t="shared" si="52"/>
        <v>0.22174071011678073</v>
      </c>
      <c r="V315" s="23">
        <f t="shared" si="53"/>
        <v>15.818381100526166</v>
      </c>
      <c r="W315" s="23">
        <f t="shared" si="54"/>
        <v>0.98381626793483601</v>
      </c>
      <c r="X315" s="23">
        <f t="shared" si="55"/>
        <v>100</v>
      </c>
    </row>
    <row r="316" spans="1:24" x14ac:dyDescent="0.35">
      <c r="A316" s="145" t="s">
        <v>250</v>
      </c>
      <c r="B316" s="24">
        <v>5.88</v>
      </c>
      <c r="C316" s="24">
        <v>2.87</v>
      </c>
      <c r="D316" s="24">
        <v>9.2799999999999994</v>
      </c>
      <c r="E316" s="24">
        <v>50.94</v>
      </c>
      <c r="F316" s="24">
        <v>2.04</v>
      </c>
      <c r="G316" s="24">
        <v>3.45</v>
      </c>
      <c r="H316" s="24">
        <v>7.43</v>
      </c>
      <c r="I316" s="24">
        <v>0.24260000000000001</v>
      </c>
      <c r="J316" s="24">
        <v>15.72</v>
      </c>
      <c r="K316" s="24">
        <v>0.99760000000000004</v>
      </c>
      <c r="L316" s="21">
        <v>97.85260000000001</v>
      </c>
      <c r="N316" s="21">
        <f t="shared" si="45"/>
        <v>6.009038083811773</v>
      </c>
      <c r="O316" s="21">
        <f t="shared" si="46"/>
        <v>2.932982874241461</v>
      </c>
      <c r="P316" s="21">
        <f t="shared" si="47"/>
        <v>9.4836519417981719</v>
      </c>
      <c r="Q316" s="21">
        <f t="shared" si="48"/>
        <v>52.057891154655053</v>
      </c>
      <c r="R316" s="21">
        <f t="shared" si="49"/>
        <v>2.0847683147918397</v>
      </c>
      <c r="S316" s="21">
        <f t="shared" si="50"/>
        <v>3.5257111206038472</v>
      </c>
      <c r="T316" s="21">
        <f t="shared" si="51"/>
        <v>7.593053224952631</v>
      </c>
      <c r="U316" s="21">
        <f t="shared" si="52"/>
        <v>0.24792391821985313</v>
      </c>
      <c r="V316" s="21">
        <f t="shared" si="53"/>
        <v>16.064979366925357</v>
      </c>
      <c r="W316" s="21">
        <f t="shared" si="54"/>
        <v>1.0194925837433038</v>
      </c>
      <c r="X316" s="21">
        <f t="shared" si="55"/>
        <v>100</v>
      </c>
    </row>
    <row r="317" spans="1:24" x14ac:dyDescent="0.35">
      <c r="A317" s="146"/>
      <c r="B317" s="24">
        <v>4.9800000000000004</v>
      </c>
      <c r="C317" s="24">
        <v>2.4300000000000002</v>
      </c>
      <c r="D317" s="24">
        <v>11.21</v>
      </c>
      <c r="E317" s="24">
        <v>48.73</v>
      </c>
      <c r="F317" s="24">
        <v>2.1</v>
      </c>
      <c r="G317" s="24">
        <v>4.01</v>
      </c>
      <c r="H317" s="24">
        <v>8.6199999999999992</v>
      </c>
      <c r="I317" s="24">
        <v>0.14729999999999999</v>
      </c>
      <c r="J317" s="24">
        <v>15.23</v>
      </c>
      <c r="K317" s="24">
        <v>0.87470000000000003</v>
      </c>
      <c r="L317" s="21">
        <v>97.457300000000004</v>
      </c>
      <c r="N317" s="21">
        <f t="shared" si="45"/>
        <v>5.1099301950700466</v>
      </c>
      <c r="O317" s="21">
        <f t="shared" si="46"/>
        <v>2.4933996734980348</v>
      </c>
      <c r="P317" s="21">
        <f t="shared" si="47"/>
        <v>11.502473390910687</v>
      </c>
      <c r="Q317" s="21">
        <f t="shared" si="48"/>
        <v>50.001385222040831</v>
      </c>
      <c r="R317" s="21">
        <f t="shared" si="49"/>
        <v>2.1547898412945981</v>
      </c>
      <c r="S317" s="21">
        <f t="shared" si="50"/>
        <v>4.114622506472065</v>
      </c>
      <c r="T317" s="21">
        <f t="shared" si="51"/>
        <v>8.8448992533140149</v>
      </c>
      <c r="U317" s="21">
        <f t="shared" si="52"/>
        <v>0.15114311601080677</v>
      </c>
      <c r="V317" s="21">
        <f t="shared" si="53"/>
        <v>15.627356801388917</v>
      </c>
      <c r="W317" s="21">
        <f t="shared" si="54"/>
        <v>0.89752127341923071</v>
      </c>
      <c r="X317" s="21">
        <f t="shared" si="55"/>
        <v>100</v>
      </c>
    </row>
    <row r="318" spans="1:24" x14ac:dyDescent="0.35">
      <c r="B318" s="24">
        <v>5.39</v>
      </c>
      <c r="C318" s="24">
        <v>3.16</v>
      </c>
      <c r="D318" s="24">
        <v>8.99</v>
      </c>
      <c r="E318" s="24">
        <v>51.64</v>
      </c>
      <c r="F318" s="24">
        <v>1.99</v>
      </c>
      <c r="G318" s="24">
        <v>3.06</v>
      </c>
      <c r="H318" s="24">
        <v>6.7</v>
      </c>
      <c r="I318" s="24">
        <v>0.2437</v>
      </c>
      <c r="J318" s="24">
        <v>16.350000000000001</v>
      </c>
      <c r="K318" s="24">
        <v>1.0338000000000001</v>
      </c>
      <c r="L318" s="21">
        <v>97.523700000000019</v>
      </c>
      <c r="N318" s="21">
        <f t="shared" si="45"/>
        <v>5.5268616756747315</v>
      </c>
      <c r="O318" s="21">
        <f t="shared" si="46"/>
        <v>3.2402380139391758</v>
      </c>
      <c r="P318" s="21">
        <f t="shared" si="47"/>
        <v>9.2182720713016408</v>
      </c>
      <c r="Q318" s="21">
        <f t="shared" si="48"/>
        <v>52.95123134171488</v>
      </c>
      <c r="R318" s="21">
        <f t="shared" si="49"/>
        <v>2.0405296353604299</v>
      </c>
      <c r="S318" s="21">
        <f t="shared" si="50"/>
        <v>3.1376988362828722</v>
      </c>
      <c r="T318" s="21">
        <f t="shared" si="51"/>
        <v>6.8701249029723019</v>
      </c>
      <c r="U318" s="21">
        <f t="shared" si="52"/>
        <v>0.24988797594841045</v>
      </c>
      <c r="V318" s="21">
        <f t="shared" si="53"/>
        <v>16.765155546805545</v>
      </c>
      <c r="W318" s="21">
        <f t="shared" si="54"/>
        <v>1.0600500186108606</v>
      </c>
      <c r="X318" s="21">
        <f t="shared" si="55"/>
        <v>100</v>
      </c>
    </row>
    <row r="319" spans="1:24" x14ac:dyDescent="0.35">
      <c r="B319" s="24">
        <v>5.82</v>
      </c>
      <c r="C319" s="24">
        <v>3.09</v>
      </c>
      <c r="D319" s="24">
        <v>8.91</v>
      </c>
      <c r="E319" s="24">
        <v>52.29</v>
      </c>
      <c r="F319" s="24">
        <v>1.89</v>
      </c>
      <c r="G319" s="24">
        <v>2.98</v>
      </c>
      <c r="H319" s="24">
        <v>6.93</v>
      </c>
      <c r="I319" s="24">
        <v>0.2046</v>
      </c>
      <c r="J319" s="24">
        <v>16.670000000000002</v>
      </c>
      <c r="K319" s="24">
        <v>1.0436000000000001</v>
      </c>
      <c r="L319" s="21">
        <v>98.784599999999998</v>
      </c>
      <c r="N319" s="21">
        <f t="shared" si="45"/>
        <v>5.8916065864517346</v>
      </c>
      <c r="O319" s="21">
        <f t="shared" si="46"/>
        <v>3.1280179299202509</v>
      </c>
      <c r="P319" s="21">
        <f t="shared" si="47"/>
        <v>9.0196245163719855</v>
      </c>
      <c r="Q319" s="21">
        <f t="shared" si="48"/>
        <v>52.933351959718422</v>
      </c>
      <c r="R319" s="21">
        <f t="shared" si="49"/>
        <v>1.9132536852910271</v>
      </c>
      <c r="S319" s="21">
        <f t="shared" si="50"/>
        <v>3.0166645408292383</v>
      </c>
      <c r="T319" s="21">
        <f t="shared" si="51"/>
        <v>7.0152635127337657</v>
      </c>
      <c r="U319" s="21">
        <f t="shared" si="52"/>
        <v>0.20711730370928261</v>
      </c>
      <c r="V319" s="21">
        <f t="shared" si="53"/>
        <v>16.8750999649743</v>
      </c>
      <c r="W319" s="21">
        <f t="shared" si="54"/>
        <v>1.0564399714125483</v>
      </c>
      <c r="X319" s="21">
        <f t="shared" si="55"/>
        <v>100</v>
      </c>
    </row>
    <row r="320" spans="1:24" x14ac:dyDescent="0.35">
      <c r="B320" s="24">
        <v>5.76</v>
      </c>
      <c r="C320" s="24">
        <v>3.05</v>
      </c>
      <c r="D320" s="24">
        <v>8.81</v>
      </c>
      <c r="E320" s="24">
        <v>52.18</v>
      </c>
      <c r="F320" s="24">
        <v>1.82</v>
      </c>
      <c r="G320" s="24">
        <v>2.93</v>
      </c>
      <c r="H320" s="24">
        <v>6.9</v>
      </c>
      <c r="I320" s="24">
        <v>0.21659999999999999</v>
      </c>
      <c r="J320" s="24">
        <v>16.64</v>
      </c>
      <c r="K320" s="24">
        <v>1.0971</v>
      </c>
      <c r="L320" s="21">
        <v>98.306600000000003</v>
      </c>
      <c r="N320" s="21">
        <f t="shared" si="45"/>
        <v>5.8592200320222645</v>
      </c>
      <c r="O320" s="21">
        <f t="shared" si="46"/>
        <v>3.1025383850117891</v>
      </c>
      <c r="P320" s="21">
        <f t="shared" si="47"/>
        <v>8.961758417034055</v>
      </c>
      <c r="Q320" s="21">
        <f t="shared" si="48"/>
        <v>53.078837026201697</v>
      </c>
      <c r="R320" s="21">
        <f t="shared" si="49"/>
        <v>1.851350774007035</v>
      </c>
      <c r="S320" s="21">
        <f t="shared" si="50"/>
        <v>2.9804713010113257</v>
      </c>
      <c r="T320" s="21">
        <f t="shared" si="51"/>
        <v>7.0188573300266714</v>
      </c>
      <c r="U320" s="21">
        <f t="shared" si="52"/>
        <v>0.22033108662083722</v>
      </c>
      <c r="V320" s="21">
        <f t="shared" si="53"/>
        <v>16.926635648064323</v>
      </c>
      <c r="W320" s="21">
        <f t="shared" si="54"/>
        <v>1.1159983154742406</v>
      </c>
      <c r="X320" s="21">
        <f t="shared" si="55"/>
        <v>100</v>
      </c>
    </row>
    <row r="321" spans="1:24" x14ac:dyDescent="0.35">
      <c r="B321" s="24">
        <v>5.39</v>
      </c>
      <c r="C321" s="24">
        <v>2.83</v>
      </c>
      <c r="D321" s="24">
        <v>9.98</v>
      </c>
      <c r="E321" s="24">
        <v>51.1</v>
      </c>
      <c r="F321" s="24">
        <v>2.0299999999999998</v>
      </c>
      <c r="G321" s="24">
        <v>3.46</v>
      </c>
      <c r="H321" s="24">
        <v>7.57</v>
      </c>
      <c r="I321" s="24">
        <v>0.22409999999999999</v>
      </c>
      <c r="J321" s="24">
        <v>15.72</v>
      </c>
      <c r="K321" s="24">
        <v>1.0842000000000001</v>
      </c>
      <c r="L321" s="21">
        <v>98.304099999999991</v>
      </c>
      <c r="N321" s="21">
        <f t="shared" si="45"/>
        <v>5.4829859588765881</v>
      </c>
      <c r="O321" s="21">
        <f t="shared" si="46"/>
        <v>2.8788219413025504</v>
      </c>
      <c r="P321" s="21">
        <f t="shared" si="47"/>
        <v>10.152170662261291</v>
      </c>
      <c r="Q321" s="21">
        <f t="shared" si="48"/>
        <v>51.981555194544285</v>
      </c>
      <c r="R321" s="21">
        <f t="shared" si="49"/>
        <v>2.065020685810663</v>
      </c>
      <c r="S321" s="21">
        <f t="shared" si="50"/>
        <v>3.5196904300024112</v>
      </c>
      <c r="T321" s="21">
        <f t="shared" si="51"/>
        <v>7.7005943800919807</v>
      </c>
      <c r="U321" s="21">
        <f t="shared" si="52"/>
        <v>0.22796607669466484</v>
      </c>
      <c r="V321" s="21">
        <f t="shared" si="53"/>
        <v>15.991194670415579</v>
      </c>
      <c r="W321" s="21">
        <f t="shared" si="54"/>
        <v>1.1029041515053799</v>
      </c>
      <c r="X321" s="21">
        <f t="shared" si="55"/>
        <v>100</v>
      </c>
    </row>
    <row r="322" spans="1:24" x14ac:dyDescent="0.35">
      <c r="B322" s="24">
        <v>5.45</v>
      </c>
      <c r="C322" s="24">
        <v>2.85</v>
      </c>
      <c r="D322" s="24">
        <v>9.61</v>
      </c>
      <c r="E322" s="24">
        <v>50.93</v>
      </c>
      <c r="F322" s="24">
        <v>2.04</v>
      </c>
      <c r="G322" s="24">
        <v>3.53</v>
      </c>
      <c r="H322" s="24">
        <v>7.51</v>
      </c>
      <c r="I322" s="24">
        <v>0.2155</v>
      </c>
      <c r="J322" s="24">
        <v>16.12</v>
      </c>
      <c r="K322" s="24">
        <v>1.0101</v>
      </c>
      <c r="L322" s="21">
        <v>98.255500000000026</v>
      </c>
      <c r="N322" s="21">
        <f t="shared" si="45"/>
        <v>5.5467632855158229</v>
      </c>
      <c r="O322" s="21">
        <f t="shared" si="46"/>
        <v>2.9006009841688245</v>
      </c>
      <c r="P322" s="21">
        <f t="shared" si="47"/>
        <v>9.7806229676710181</v>
      </c>
      <c r="Q322" s="21">
        <f t="shared" si="48"/>
        <v>51.83424846446254</v>
      </c>
      <c r="R322" s="21">
        <f t="shared" si="49"/>
        <v>2.076219651826106</v>
      </c>
      <c r="S322" s="21">
        <f t="shared" si="50"/>
        <v>3.592674201444193</v>
      </c>
      <c r="T322" s="21">
        <f t="shared" si="51"/>
        <v>7.6433380319676738</v>
      </c>
      <c r="U322" s="21">
        <f t="shared" si="52"/>
        <v>0.21932614459241462</v>
      </c>
      <c r="V322" s="21">
        <f t="shared" si="53"/>
        <v>16.406206268351387</v>
      </c>
      <c r="W322" s="21">
        <f t="shared" si="54"/>
        <v>1.0280340540733086</v>
      </c>
      <c r="X322" s="21">
        <f t="shared" si="55"/>
        <v>100</v>
      </c>
    </row>
    <row r="323" spans="1:24" x14ac:dyDescent="0.35">
      <c r="B323" s="24">
        <v>5.49</v>
      </c>
      <c r="C323" s="24">
        <v>3.23</v>
      </c>
      <c r="D323" s="24">
        <v>9.52</v>
      </c>
      <c r="E323" s="24">
        <v>52.26</v>
      </c>
      <c r="F323" s="24">
        <v>2.1800000000000002</v>
      </c>
      <c r="G323" s="24">
        <v>3.23</v>
      </c>
      <c r="H323" s="24">
        <v>7.1</v>
      </c>
      <c r="I323" s="24">
        <v>0.20380000000000001</v>
      </c>
      <c r="J323" s="24">
        <v>15.71</v>
      </c>
      <c r="K323" s="24">
        <v>1.0169999999999999</v>
      </c>
      <c r="L323" s="21">
        <v>98.9238</v>
      </c>
      <c r="N323" s="21">
        <f t="shared" si="45"/>
        <v>5.5497261528570476</v>
      </c>
      <c r="O323" s="21">
        <f t="shared" si="46"/>
        <v>3.2651394305515962</v>
      </c>
      <c r="P323" s="21">
        <f t="shared" si="47"/>
        <v>9.6235688479415469</v>
      </c>
      <c r="Q323" s="21">
        <f t="shared" si="48"/>
        <v>52.828540755611897</v>
      </c>
      <c r="R323" s="21">
        <f t="shared" si="49"/>
        <v>2.2037163958521613</v>
      </c>
      <c r="S323" s="21">
        <f t="shared" si="50"/>
        <v>3.2651394305515962</v>
      </c>
      <c r="T323" s="21">
        <f t="shared" si="51"/>
        <v>7.1772414727295146</v>
      </c>
      <c r="U323" s="21">
        <f t="shared" si="52"/>
        <v>0.20601715663975706</v>
      </c>
      <c r="V323" s="21">
        <f t="shared" si="53"/>
        <v>15.880910357264884</v>
      </c>
      <c r="W323" s="21">
        <f t="shared" si="54"/>
        <v>1.0280640250374529</v>
      </c>
      <c r="X323" s="21">
        <f t="shared" si="55"/>
        <v>100</v>
      </c>
    </row>
    <row r="324" spans="1:24" x14ac:dyDescent="0.35">
      <c r="B324" s="24">
        <v>5.98</v>
      </c>
      <c r="C324" s="24">
        <v>3.16</v>
      </c>
      <c r="D324" s="24">
        <v>9.7100000000000009</v>
      </c>
      <c r="E324" s="24">
        <v>51.11</v>
      </c>
      <c r="F324" s="24">
        <v>1.93</v>
      </c>
      <c r="G324" s="24">
        <v>3.18</v>
      </c>
      <c r="H324" s="24">
        <v>6.91</v>
      </c>
      <c r="I324" s="24">
        <v>0.1555</v>
      </c>
      <c r="J324" s="24">
        <v>15.99</v>
      </c>
      <c r="K324" s="24">
        <v>1.1198999999999999</v>
      </c>
      <c r="L324" s="21">
        <v>98.125500000000017</v>
      </c>
      <c r="N324" s="21">
        <f t="shared" si="45"/>
        <v>6.0942364624893619</v>
      </c>
      <c r="O324" s="21">
        <f t="shared" si="46"/>
        <v>3.2203657560980576</v>
      </c>
      <c r="P324" s="21">
        <f t="shared" si="47"/>
        <v>9.8954909783899172</v>
      </c>
      <c r="Q324" s="21">
        <f t="shared" si="48"/>
        <v>52.086358795623966</v>
      </c>
      <c r="R324" s="21">
        <f t="shared" si="49"/>
        <v>1.9668689586295098</v>
      </c>
      <c r="S324" s="21">
        <f t="shared" si="50"/>
        <v>3.2407478178455138</v>
      </c>
      <c r="T324" s="21">
        <f t="shared" si="51"/>
        <v>7.04200233374607</v>
      </c>
      <c r="U324" s="21">
        <f t="shared" si="52"/>
        <v>0.15847053008647086</v>
      </c>
      <c r="V324" s="21">
        <f t="shared" si="53"/>
        <v>16.295458367091122</v>
      </c>
      <c r="W324" s="21">
        <f t="shared" si="54"/>
        <v>1.141293547548802</v>
      </c>
      <c r="X324" s="21">
        <f t="shared" si="55"/>
        <v>100</v>
      </c>
    </row>
    <row r="325" spans="1:24" x14ac:dyDescent="0.35">
      <c r="A325" s="22"/>
      <c r="B325" s="25">
        <v>5.57</v>
      </c>
      <c r="C325" s="25">
        <v>3.25</v>
      </c>
      <c r="D325" s="25">
        <v>9.24</v>
      </c>
      <c r="E325" s="25">
        <v>51.85</v>
      </c>
      <c r="F325" s="25">
        <v>1.96</v>
      </c>
      <c r="G325" s="25">
        <v>3.17</v>
      </c>
      <c r="H325" s="25">
        <v>6.77</v>
      </c>
      <c r="I325" s="25">
        <v>0.1875</v>
      </c>
      <c r="J325" s="25">
        <v>16.55</v>
      </c>
      <c r="K325" s="25">
        <v>1.0913999999999999</v>
      </c>
      <c r="L325" s="23">
        <v>98.547499999999985</v>
      </c>
      <c r="M325" s="22"/>
      <c r="N325" s="23">
        <f t="shared" ref="N325:N373" si="56">B325/$L325*100</f>
        <v>5.6520967046348218</v>
      </c>
      <c r="O325" s="23">
        <f t="shared" ref="O325:O373" si="57">C325/$L325*100</f>
        <v>3.2979020269413231</v>
      </c>
      <c r="P325" s="23">
        <f t="shared" ref="P325:P373" si="58">D325/$L325*100</f>
        <v>9.3761891473654853</v>
      </c>
      <c r="Q325" s="23">
        <f t="shared" ref="Q325:Q373" si="59">E325/$L325*100</f>
        <v>52.614221568279262</v>
      </c>
      <c r="R325" s="23">
        <f t="shared" ref="R325:R373" si="60">F325/$L325*100</f>
        <v>1.9888886070169209</v>
      </c>
      <c r="S325" s="23">
        <f t="shared" ref="S325:S373" si="61">G325/$L325*100</f>
        <v>3.2167229001243061</v>
      </c>
      <c r="T325" s="23">
        <f t="shared" ref="T325:T373" si="62">H325/$L325*100</f>
        <v>6.8697836068900786</v>
      </c>
      <c r="U325" s="23">
        <f t="shared" ref="U325:U373" si="63">I325/$L325*100</f>
        <v>0.19026357847738404</v>
      </c>
      <c r="V325" s="23">
        <f t="shared" ref="V325:V373" si="64">J325/$L325*100</f>
        <v>16.79393186027043</v>
      </c>
      <c r="W325" s="23">
        <f t="shared" ref="W325:W373" si="65">K325/$L325*100</f>
        <v>1.1074862376011569</v>
      </c>
      <c r="X325" s="23">
        <f t="shared" ref="X325:X373" si="66">L325/$L325*100</f>
        <v>100</v>
      </c>
    </row>
    <row r="326" spans="1:24" x14ac:dyDescent="0.35">
      <c r="A326" s="145" t="s">
        <v>193</v>
      </c>
      <c r="B326" s="24">
        <v>5.05</v>
      </c>
      <c r="C326" s="24">
        <v>2.44</v>
      </c>
      <c r="D326" s="24">
        <v>10.92</v>
      </c>
      <c r="E326" s="24">
        <v>49.23</v>
      </c>
      <c r="F326" s="24">
        <v>2.1</v>
      </c>
      <c r="G326" s="24">
        <v>4.1399999999999997</v>
      </c>
      <c r="H326" s="24">
        <v>8.4</v>
      </c>
      <c r="I326" s="24">
        <v>0.13550000000000001</v>
      </c>
      <c r="J326" s="24">
        <v>15.31</v>
      </c>
      <c r="K326" s="24">
        <v>0.79849999999999999</v>
      </c>
      <c r="L326" s="21">
        <v>97.725499999999997</v>
      </c>
      <c r="M326" s="20" t="s">
        <v>259</v>
      </c>
      <c r="N326" s="21">
        <f t="shared" si="56"/>
        <v>5.167535597157344</v>
      </c>
      <c r="O326" s="21">
        <f t="shared" si="57"/>
        <v>2.4967894766463208</v>
      </c>
      <c r="P326" s="21">
        <f t="shared" si="58"/>
        <v>11.174156182367961</v>
      </c>
      <c r="Q326" s="21">
        <f t="shared" si="59"/>
        <v>50.375797514466534</v>
      </c>
      <c r="R326" s="21">
        <f t="shared" si="60"/>
        <v>2.1488761889169155</v>
      </c>
      <c r="S326" s="21">
        <f t="shared" si="61"/>
        <v>4.2363559152933465</v>
      </c>
      <c r="T326" s="21">
        <f t="shared" si="62"/>
        <v>8.5955047556676618</v>
      </c>
      <c r="U326" s="21">
        <f t="shared" si="63"/>
        <v>0.1386536779039248</v>
      </c>
      <c r="V326" s="21">
        <f t="shared" si="64"/>
        <v>15.666330691579988</v>
      </c>
      <c r="W326" s="21">
        <f t="shared" si="65"/>
        <v>0.81708458897626524</v>
      </c>
      <c r="X326" s="21">
        <f t="shared" si="66"/>
        <v>100</v>
      </c>
    </row>
    <row r="327" spans="1:24" x14ac:dyDescent="0.35">
      <c r="A327" s="146"/>
      <c r="B327" s="24">
        <v>5.71</v>
      </c>
      <c r="C327" s="24">
        <v>2.8</v>
      </c>
      <c r="D327" s="24">
        <v>10.5</v>
      </c>
      <c r="E327" s="24">
        <v>51.5</v>
      </c>
      <c r="F327" s="24">
        <v>2.11</v>
      </c>
      <c r="G327" s="24">
        <v>3.4</v>
      </c>
      <c r="H327" s="24">
        <v>7.27</v>
      </c>
      <c r="I327" s="24">
        <v>0.21590000000000001</v>
      </c>
      <c r="J327" s="24">
        <v>15.38</v>
      </c>
      <c r="K327" s="24">
        <v>1.0797000000000001</v>
      </c>
      <c r="L327" s="21">
        <v>98.885899999999992</v>
      </c>
      <c r="N327" s="21">
        <f t="shared" si="56"/>
        <v>5.7743318309283733</v>
      </c>
      <c r="O327" s="21">
        <f t="shared" si="57"/>
        <v>2.8315462568475382</v>
      </c>
      <c r="P327" s="21">
        <f t="shared" si="58"/>
        <v>10.61829846317827</v>
      </c>
      <c r="Q327" s="21">
        <f t="shared" si="59"/>
        <v>52.080225795588653</v>
      </c>
      <c r="R327" s="21">
        <f t="shared" si="60"/>
        <v>2.1337723578386805</v>
      </c>
      <c r="S327" s="21">
        <f t="shared" si="61"/>
        <v>3.4383061690291541</v>
      </c>
      <c r="T327" s="21">
        <f t="shared" si="62"/>
        <v>7.3519076026005727</v>
      </c>
      <c r="U327" s="21">
        <f t="shared" si="63"/>
        <v>0.21833244173335128</v>
      </c>
      <c r="V327" s="21">
        <f t="shared" si="64"/>
        <v>15.553279082255408</v>
      </c>
      <c r="W327" s="21">
        <f t="shared" si="65"/>
        <v>1.0918644619708171</v>
      </c>
      <c r="X327" s="21">
        <f t="shared" si="66"/>
        <v>100</v>
      </c>
    </row>
    <row r="328" spans="1:24" x14ac:dyDescent="0.35">
      <c r="B328" s="24">
        <v>4.7</v>
      </c>
      <c r="C328" s="24">
        <v>3.86</v>
      </c>
      <c r="D328" s="24">
        <v>10.48</v>
      </c>
      <c r="E328" s="24">
        <v>50.81</v>
      </c>
      <c r="F328" s="24">
        <v>2.11</v>
      </c>
      <c r="G328" s="24">
        <v>4.01</v>
      </c>
      <c r="H328" s="24">
        <v>8.0299999999999994</v>
      </c>
      <c r="I328" s="24">
        <v>0.19600000000000001</v>
      </c>
      <c r="J328" s="24">
        <v>15.63</v>
      </c>
      <c r="K328" s="24">
        <v>0.97309999999999997</v>
      </c>
      <c r="L328" s="21">
        <v>99.825999999999993</v>
      </c>
      <c r="N328" s="21">
        <f t="shared" si="56"/>
        <v>4.7081922545228698</v>
      </c>
      <c r="O328" s="21">
        <f t="shared" si="57"/>
        <v>3.8667281069060166</v>
      </c>
      <c r="P328" s="21">
        <f t="shared" si="58"/>
        <v>10.498266984553123</v>
      </c>
      <c r="Q328" s="21">
        <f t="shared" si="59"/>
        <v>50.898563500490859</v>
      </c>
      <c r="R328" s="21">
        <f t="shared" si="60"/>
        <v>2.1136777993709055</v>
      </c>
      <c r="S328" s="21">
        <f t="shared" si="61"/>
        <v>4.0169895618375975</v>
      </c>
      <c r="T328" s="21">
        <f t="shared" si="62"/>
        <v>8.0439965540039662</v>
      </c>
      <c r="U328" s="21">
        <f t="shared" si="63"/>
        <v>0.19634163444393246</v>
      </c>
      <c r="V328" s="21">
        <f t="shared" si="64"/>
        <v>15.657243603870738</v>
      </c>
      <c r="W328" s="21">
        <f t="shared" si="65"/>
        <v>0.97479614529280956</v>
      </c>
      <c r="X328" s="21">
        <f t="shared" si="66"/>
        <v>100</v>
      </c>
    </row>
    <row r="329" spans="1:24" x14ac:dyDescent="0.35">
      <c r="B329" s="24">
        <v>5.04</v>
      </c>
      <c r="C329" s="24">
        <v>2.23</v>
      </c>
      <c r="D329" s="24">
        <v>11.45</v>
      </c>
      <c r="E329" s="24">
        <v>49.2</v>
      </c>
      <c r="F329" s="24">
        <v>1.94</v>
      </c>
      <c r="G329" s="24">
        <v>4.03</v>
      </c>
      <c r="H329" s="24">
        <v>9.1199999999999992</v>
      </c>
      <c r="I329" s="24">
        <v>0.1477</v>
      </c>
      <c r="J329" s="24">
        <v>16.420000000000002</v>
      </c>
      <c r="K329" s="24">
        <v>0.7167</v>
      </c>
      <c r="L329" s="21">
        <v>99.577700000000007</v>
      </c>
      <c r="N329" s="21">
        <f t="shared" si="56"/>
        <v>5.0613741831755501</v>
      </c>
      <c r="O329" s="21">
        <f t="shared" si="57"/>
        <v>2.2394572278733085</v>
      </c>
      <c r="P329" s="21">
        <f t="shared" si="58"/>
        <v>11.498558412174612</v>
      </c>
      <c r="Q329" s="21">
        <f t="shared" si="59"/>
        <v>49.40865274052323</v>
      </c>
      <c r="R329" s="21">
        <f t="shared" si="60"/>
        <v>1.9482273641588426</v>
      </c>
      <c r="S329" s="21">
        <f t="shared" si="61"/>
        <v>4.0470908647217199</v>
      </c>
      <c r="T329" s="21">
        <f t="shared" si="62"/>
        <v>9.1586770933652808</v>
      </c>
      <c r="U329" s="21">
        <f t="shared" si="63"/>
        <v>0.14832638231250569</v>
      </c>
      <c r="V329" s="21">
        <f t="shared" si="64"/>
        <v>16.48963573169495</v>
      </c>
      <c r="W329" s="21">
        <f t="shared" si="65"/>
        <v>0.71973945973847553</v>
      </c>
      <c r="X329" s="21">
        <f t="shared" si="66"/>
        <v>100</v>
      </c>
    </row>
    <row r="330" spans="1:24" x14ac:dyDescent="0.35">
      <c r="B330" s="24">
        <v>5.09</v>
      </c>
      <c r="C330" s="24">
        <v>2.5499999999999998</v>
      </c>
      <c r="D330" s="24">
        <v>11.58</v>
      </c>
      <c r="E330" s="24">
        <v>48.87</v>
      </c>
      <c r="F330" s="24">
        <v>1.94</v>
      </c>
      <c r="G330" s="24">
        <v>3.98</v>
      </c>
      <c r="H330" s="24">
        <v>8.92</v>
      </c>
      <c r="I330" s="24">
        <v>0.2676</v>
      </c>
      <c r="J330" s="24">
        <v>15.68</v>
      </c>
      <c r="K330" s="24">
        <v>0.79449999999999998</v>
      </c>
      <c r="L330" s="21">
        <v>98.877600000000001</v>
      </c>
      <c r="N330" s="21">
        <f t="shared" si="56"/>
        <v>5.1477786677670165</v>
      </c>
      <c r="O330" s="21">
        <f t="shared" si="57"/>
        <v>2.5789460909245365</v>
      </c>
      <c r="P330" s="21">
        <f t="shared" si="58"/>
        <v>11.711449307022015</v>
      </c>
      <c r="Q330" s="21">
        <f t="shared" si="59"/>
        <v>49.424743319012592</v>
      </c>
      <c r="R330" s="21">
        <f t="shared" si="60"/>
        <v>1.9620217319190594</v>
      </c>
      <c r="S330" s="21">
        <f t="shared" si="61"/>
        <v>4.0251786046586888</v>
      </c>
      <c r="T330" s="21">
        <f t="shared" si="62"/>
        <v>9.0212545611948514</v>
      </c>
      <c r="U330" s="21">
        <f t="shared" si="63"/>
        <v>0.27063763683584552</v>
      </c>
      <c r="V330" s="21">
        <f t="shared" si="64"/>
        <v>15.857990080665388</v>
      </c>
      <c r="W330" s="21">
        <f t="shared" si="65"/>
        <v>0.80351869381942931</v>
      </c>
      <c r="X330" s="21">
        <f t="shared" si="66"/>
        <v>100</v>
      </c>
    </row>
    <row r="331" spans="1:24" x14ac:dyDescent="0.35">
      <c r="B331" s="24">
        <v>5.04</v>
      </c>
      <c r="C331" s="24">
        <v>2.5499999999999998</v>
      </c>
      <c r="D331" s="24">
        <v>12.43</v>
      </c>
      <c r="E331" s="24">
        <v>49.14</v>
      </c>
      <c r="F331" s="24">
        <v>2.11</v>
      </c>
      <c r="G331" s="24">
        <v>4.04</v>
      </c>
      <c r="H331" s="24">
        <v>8.5299999999999994</v>
      </c>
      <c r="I331" s="24">
        <v>0.20230000000000001</v>
      </c>
      <c r="J331" s="24">
        <v>15</v>
      </c>
      <c r="K331" s="24">
        <v>0.89259999999999995</v>
      </c>
      <c r="L331" s="21">
        <v>99.042299999999997</v>
      </c>
      <c r="N331" s="21">
        <f t="shared" si="56"/>
        <v>5.0887348133070418</v>
      </c>
      <c r="O331" s="21">
        <f t="shared" si="57"/>
        <v>2.5746574948279677</v>
      </c>
      <c r="P331" s="21">
        <f t="shared" si="58"/>
        <v>12.550193200279072</v>
      </c>
      <c r="Q331" s="21">
        <f t="shared" si="59"/>
        <v>49.615164429743658</v>
      </c>
      <c r="R331" s="21">
        <f t="shared" si="60"/>
        <v>2.1304028682694161</v>
      </c>
      <c r="S331" s="21">
        <f t="shared" si="61"/>
        <v>4.0790652074921523</v>
      </c>
      <c r="T331" s="21">
        <f t="shared" si="62"/>
        <v>8.612481737601005</v>
      </c>
      <c r="U331" s="21">
        <f t="shared" si="63"/>
        <v>0.20425616125635207</v>
      </c>
      <c r="V331" s="21">
        <f t="shared" si="64"/>
        <v>15.145044087223338</v>
      </c>
      <c r="W331" s="21">
        <f t="shared" si="65"/>
        <v>0.90123109015037006</v>
      </c>
      <c r="X331" s="21">
        <f t="shared" si="66"/>
        <v>100</v>
      </c>
    </row>
    <row r="332" spans="1:24" x14ac:dyDescent="0.35">
      <c r="B332" s="24">
        <v>5.67</v>
      </c>
      <c r="C332" s="24">
        <v>2.87</v>
      </c>
      <c r="D332" s="24">
        <v>9.58</v>
      </c>
      <c r="E332" s="24">
        <v>50.49</v>
      </c>
      <c r="F332" s="24">
        <v>2.1</v>
      </c>
      <c r="G332" s="24">
        <v>3.51</v>
      </c>
      <c r="H332" s="24">
        <v>7.04</v>
      </c>
      <c r="I332" s="24">
        <v>0.28370000000000001</v>
      </c>
      <c r="J332" s="24">
        <v>14.88</v>
      </c>
      <c r="K332" s="24">
        <v>1.0267999999999999</v>
      </c>
      <c r="L332" s="21">
        <v>96.423699999999997</v>
      </c>
      <c r="N332" s="21">
        <f t="shared" si="56"/>
        <v>5.8802970638961174</v>
      </c>
      <c r="O332" s="21">
        <f t="shared" si="57"/>
        <v>2.9764466619721088</v>
      </c>
      <c r="P332" s="21">
        <f t="shared" si="58"/>
        <v>9.9353167322971441</v>
      </c>
      <c r="Q332" s="21">
        <f t="shared" si="59"/>
        <v>52.362645283265429</v>
      </c>
      <c r="R332" s="21">
        <f t="shared" si="60"/>
        <v>2.1778878014430063</v>
      </c>
      <c r="S332" s="21">
        <f t="shared" si="61"/>
        <v>3.6401838966975966</v>
      </c>
      <c r="T332" s="21">
        <f t="shared" si="62"/>
        <v>7.3011095819803637</v>
      </c>
      <c r="U332" s="21">
        <f t="shared" si="63"/>
        <v>0.29422227108065757</v>
      </c>
      <c r="V332" s="21">
        <f t="shared" si="64"/>
        <v>15.431890707367588</v>
      </c>
      <c r="W332" s="21">
        <f t="shared" si="65"/>
        <v>1.0648834259627042</v>
      </c>
      <c r="X332" s="21">
        <f t="shared" si="66"/>
        <v>100</v>
      </c>
    </row>
    <row r="333" spans="1:24" x14ac:dyDescent="0.35">
      <c r="B333" s="24">
        <v>4.38</v>
      </c>
      <c r="C333" s="24">
        <v>3.79</v>
      </c>
      <c r="D333" s="24">
        <v>9.92</v>
      </c>
      <c r="E333" s="24">
        <v>50.44</v>
      </c>
      <c r="F333" s="24">
        <v>2.06</v>
      </c>
      <c r="G333" s="24">
        <v>3.59</v>
      </c>
      <c r="H333" s="24">
        <v>7.56</v>
      </c>
      <c r="I333" s="24">
        <v>0.26869999999999999</v>
      </c>
      <c r="J333" s="24">
        <v>16.079999999999998</v>
      </c>
      <c r="K333" s="24">
        <v>0.9869</v>
      </c>
      <c r="L333" s="21">
        <v>98.088700000000003</v>
      </c>
      <c r="N333" s="21">
        <f t="shared" si="56"/>
        <v>4.4653461611786067</v>
      </c>
      <c r="O333" s="21">
        <f t="shared" si="57"/>
        <v>3.8638497604718989</v>
      </c>
      <c r="P333" s="21">
        <f t="shared" si="58"/>
        <v>10.113295415272097</v>
      </c>
      <c r="Q333" s="21">
        <f t="shared" si="59"/>
        <v>51.422844833298839</v>
      </c>
      <c r="R333" s="21">
        <f t="shared" si="60"/>
        <v>2.1001399753488426</v>
      </c>
      <c r="S333" s="21">
        <f t="shared" si="61"/>
        <v>3.6599526754865748</v>
      </c>
      <c r="T333" s="21">
        <f t="shared" si="62"/>
        <v>7.7073098124452661</v>
      </c>
      <c r="U333" s="21">
        <f t="shared" si="63"/>
        <v>0.27393573367778346</v>
      </c>
      <c r="V333" s="21">
        <f t="shared" si="64"/>
        <v>16.393325632820087</v>
      </c>
      <c r="W333" s="21">
        <f t="shared" si="65"/>
        <v>1.0061301658600836</v>
      </c>
      <c r="X333" s="21">
        <f t="shared" si="66"/>
        <v>100</v>
      </c>
    </row>
    <row r="334" spans="1:24" x14ac:dyDescent="0.35">
      <c r="B334" s="24">
        <v>5.47</v>
      </c>
      <c r="C334" s="24">
        <v>2.76</v>
      </c>
      <c r="D334" s="24">
        <v>9.99</v>
      </c>
      <c r="E334" s="24">
        <v>51.61</v>
      </c>
      <c r="F334" s="24">
        <v>2.08</v>
      </c>
      <c r="G334" s="24">
        <v>3.43</v>
      </c>
      <c r="H334" s="24">
        <v>7.42</v>
      </c>
      <c r="I334" s="24">
        <v>0.10920000000000001</v>
      </c>
      <c r="J334" s="24">
        <v>15.6</v>
      </c>
      <c r="K334" s="24">
        <v>1.0267999999999999</v>
      </c>
      <c r="L334" s="21">
        <v>98.469200000000001</v>
      </c>
      <c r="N334" s="21">
        <f t="shared" si="56"/>
        <v>5.5550364987224432</v>
      </c>
      <c r="O334" s="21">
        <f t="shared" si="57"/>
        <v>2.8029068988069361</v>
      </c>
      <c r="P334" s="21">
        <f t="shared" si="58"/>
        <v>10.145304318507717</v>
      </c>
      <c r="Q334" s="21">
        <f t="shared" si="59"/>
        <v>52.41232791573406</v>
      </c>
      <c r="R334" s="21">
        <f t="shared" si="60"/>
        <v>2.1123356338834887</v>
      </c>
      <c r="S334" s="21">
        <f t="shared" si="61"/>
        <v>3.4833227039520991</v>
      </c>
      <c r="T334" s="21">
        <f t="shared" si="62"/>
        <v>7.5353511554882138</v>
      </c>
      <c r="U334" s="21">
        <f t="shared" si="63"/>
        <v>0.11089762077888315</v>
      </c>
      <c r="V334" s="21">
        <f t="shared" si="64"/>
        <v>15.842517254126163</v>
      </c>
      <c r="W334" s="21">
        <f t="shared" si="65"/>
        <v>1.0427626100344067</v>
      </c>
      <c r="X334" s="21">
        <f t="shared" si="66"/>
        <v>100</v>
      </c>
    </row>
    <row r="335" spans="1:24" x14ac:dyDescent="0.35">
      <c r="B335" s="24">
        <v>5.25</v>
      </c>
      <c r="C335" s="24">
        <v>2.59</v>
      </c>
      <c r="D335" s="24">
        <v>11.29</v>
      </c>
      <c r="E335" s="24">
        <v>49.33</v>
      </c>
      <c r="F335" s="24">
        <v>2.21</v>
      </c>
      <c r="G335" s="24">
        <v>3.97</v>
      </c>
      <c r="H335" s="24">
        <v>8.4600000000000009</v>
      </c>
      <c r="I335" s="24">
        <v>0.19089999999999999</v>
      </c>
      <c r="J335" s="24">
        <v>15.04</v>
      </c>
      <c r="K335" s="24">
        <v>1.0593999999999999</v>
      </c>
      <c r="L335" s="21">
        <v>98.330899999999986</v>
      </c>
      <c r="N335" s="21">
        <f t="shared" si="56"/>
        <v>5.339115171324579</v>
      </c>
      <c r="O335" s="21">
        <f t="shared" si="57"/>
        <v>2.6339634845201259</v>
      </c>
      <c r="P335" s="21">
        <f t="shared" si="58"/>
        <v>11.481640054143712</v>
      </c>
      <c r="Q335" s="21">
        <f t="shared" si="59"/>
        <v>50.167343124084098</v>
      </c>
      <c r="R335" s="21">
        <f t="shared" si="60"/>
        <v>2.2475132435480609</v>
      </c>
      <c r="S335" s="21">
        <f t="shared" si="61"/>
        <v>4.03738804383973</v>
      </c>
      <c r="T335" s="21">
        <f t="shared" si="62"/>
        <v>8.6036027332201801</v>
      </c>
      <c r="U335" s="21">
        <f t="shared" si="63"/>
        <v>0.19414039737254515</v>
      </c>
      <c r="V335" s="21">
        <f t="shared" si="64"/>
        <v>15.295293747946983</v>
      </c>
      <c r="W335" s="21">
        <f t="shared" si="65"/>
        <v>1.0773825928573826</v>
      </c>
      <c r="X335" s="21">
        <f t="shared" si="66"/>
        <v>100</v>
      </c>
    </row>
    <row r="336" spans="1:24" x14ac:dyDescent="0.35">
      <c r="B336" s="24">
        <v>4.0999999999999996</v>
      </c>
      <c r="C336" s="24">
        <v>3.99</v>
      </c>
      <c r="D336" s="24">
        <v>10.29</v>
      </c>
      <c r="E336" s="24">
        <v>50.76</v>
      </c>
      <c r="F336" s="24">
        <v>1.99</v>
      </c>
      <c r="G336" s="24">
        <v>3.57</v>
      </c>
      <c r="H336" s="24">
        <v>7.67</v>
      </c>
      <c r="I336" s="24">
        <v>0.20519999999999999</v>
      </c>
      <c r="J336" s="24">
        <v>15.87</v>
      </c>
      <c r="K336" s="24">
        <v>0.91890000000000005</v>
      </c>
      <c r="L336" s="21">
        <v>98.4452</v>
      </c>
      <c r="N336" s="21">
        <f t="shared" si="56"/>
        <v>4.1647535887986402</v>
      </c>
      <c r="O336" s="21">
        <f t="shared" si="57"/>
        <v>4.0530162973918493</v>
      </c>
      <c r="P336" s="21">
        <f t="shared" si="58"/>
        <v>10.452515714326346</v>
      </c>
      <c r="Q336" s="21">
        <f t="shared" si="59"/>
        <v>51.561681016443664</v>
      </c>
      <c r="R336" s="21">
        <f t="shared" si="60"/>
        <v>2.0214291809047062</v>
      </c>
      <c r="S336" s="21">
        <f t="shared" si="61"/>
        <v>3.6263830029295487</v>
      </c>
      <c r="T336" s="21">
        <f t="shared" si="62"/>
        <v>7.7911365917281898</v>
      </c>
      <c r="U336" s="21">
        <f t="shared" si="63"/>
        <v>0.20844083815158079</v>
      </c>
      <c r="V336" s="21">
        <f t="shared" si="64"/>
        <v>16.120643769325472</v>
      </c>
      <c r="W336" s="21">
        <f t="shared" si="65"/>
        <v>0.93341270067001747</v>
      </c>
      <c r="X336" s="21">
        <f t="shared" si="66"/>
        <v>100</v>
      </c>
    </row>
    <row r="337" spans="1:24" x14ac:dyDescent="0.35">
      <c r="A337" s="22"/>
      <c r="B337" s="25">
        <v>5.23</v>
      </c>
      <c r="C337" s="25">
        <v>2.42</v>
      </c>
      <c r="D337" s="25">
        <v>11.32</v>
      </c>
      <c r="E337" s="25">
        <v>49.89</v>
      </c>
      <c r="F337" s="25">
        <v>2.13</v>
      </c>
      <c r="G337" s="25">
        <v>4.1100000000000003</v>
      </c>
      <c r="H337" s="25">
        <v>8.6199999999999992</v>
      </c>
      <c r="I337" s="25">
        <v>0.20119999999999999</v>
      </c>
      <c r="J337" s="25">
        <v>15.48</v>
      </c>
      <c r="K337" s="25">
        <v>0.79269999999999996</v>
      </c>
      <c r="L337" s="23">
        <v>99.401200000000003</v>
      </c>
      <c r="M337" s="22"/>
      <c r="N337" s="23">
        <f t="shared" si="56"/>
        <v>5.2615058973131106</v>
      </c>
      <c r="O337" s="23">
        <f t="shared" si="57"/>
        <v>2.4345782545884758</v>
      </c>
      <c r="P337" s="23">
        <f t="shared" si="58"/>
        <v>11.38819249667006</v>
      </c>
      <c r="Q337" s="23">
        <f t="shared" si="59"/>
        <v>50.190540959264077</v>
      </c>
      <c r="R337" s="23">
        <f t="shared" si="60"/>
        <v>2.1428312736667161</v>
      </c>
      <c r="S337" s="23">
        <f t="shared" si="61"/>
        <v>4.1347589365118331</v>
      </c>
      <c r="T337" s="23">
        <f t="shared" si="62"/>
        <v>8.6719275018812638</v>
      </c>
      <c r="U337" s="23">
        <f t="shared" si="63"/>
        <v>0.20241204331537241</v>
      </c>
      <c r="V337" s="23">
        <f t="shared" si="64"/>
        <v>15.573252636789093</v>
      </c>
      <c r="W337" s="23">
        <f t="shared" si="65"/>
        <v>0.79747528198854734</v>
      </c>
      <c r="X337" s="23">
        <f t="shared" si="66"/>
        <v>100</v>
      </c>
    </row>
    <row r="338" spans="1:24" x14ac:dyDescent="0.35">
      <c r="A338" s="145" t="s">
        <v>194</v>
      </c>
      <c r="B338" s="24">
        <v>4.4800000000000004</v>
      </c>
      <c r="C338" s="24">
        <v>2.09</v>
      </c>
      <c r="D338" s="24">
        <v>10.55</v>
      </c>
      <c r="E338" s="24">
        <v>48.63</v>
      </c>
      <c r="F338" s="24">
        <v>2.08</v>
      </c>
      <c r="G338" s="24">
        <v>5.57</v>
      </c>
      <c r="H338" s="24">
        <v>10.93</v>
      </c>
      <c r="I338" s="24">
        <v>0.1971</v>
      </c>
      <c r="J338" s="24">
        <v>13.55</v>
      </c>
      <c r="K338" s="24">
        <v>0.82540000000000002</v>
      </c>
      <c r="L338" s="21">
        <v>98.077100000000016</v>
      </c>
      <c r="M338" s="20" t="s">
        <v>259</v>
      </c>
      <c r="N338" s="21">
        <f t="shared" si="56"/>
        <v>4.5678348972390088</v>
      </c>
      <c r="O338" s="21">
        <f t="shared" si="57"/>
        <v>2.1309765480423049</v>
      </c>
      <c r="P338" s="21">
        <f t="shared" si="58"/>
        <v>10.756843340596326</v>
      </c>
      <c r="Q338" s="21">
        <f t="shared" si="59"/>
        <v>49.583439967127894</v>
      </c>
      <c r="R338" s="21">
        <f t="shared" si="60"/>
        <v>2.1207804880038252</v>
      </c>
      <c r="S338" s="21">
        <f t="shared" si="61"/>
        <v>5.6792054414333206</v>
      </c>
      <c r="T338" s="21">
        <f t="shared" si="62"/>
        <v>11.144293622058562</v>
      </c>
      <c r="U338" s="21">
        <f t="shared" si="63"/>
        <v>0.20096434335843938</v>
      </c>
      <c r="V338" s="21">
        <f t="shared" si="64"/>
        <v>13.815661352140305</v>
      </c>
      <c r="W338" s="21">
        <f t="shared" si="65"/>
        <v>0.84158279557613336</v>
      </c>
      <c r="X338" s="21">
        <f t="shared" si="66"/>
        <v>100</v>
      </c>
    </row>
    <row r="339" spans="1:24" x14ac:dyDescent="0.35">
      <c r="A339" s="146"/>
      <c r="B339" s="24">
        <v>5.59</v>
      </c>
      <c r="C339" s="24">
        <v>2.79</v>
      </c>
      <c r="D339" s="24">
        <v>9.5399999999999991</v>
      </c>
      <c r="E339" s="24">
        <v>51.66</v>
      </c>
      <c r="F339" s="24">
        <v>2.02</v>
      </c>
      <c r="G339" s="24">
        <v>3.79</v>
      </c>
      <c r="H339" s="24">
        <v>7.52</v>
      </c>
      <c r="I339" s="24">
        <v>0.1807</v>
      </c>
      <c r="J339" s="24">
        <v>15.41</v>
      </c>
      <c r="K339" s="24">
        <v>0.96560000000000001</v>
      </c>
      <c r="L339" s="21">
        <v>98.500699999999995</v>
      </c>
      <c r="N339" s="21">
        <f t="shared" si="56"/>
        <v>5.675086572988822</v>
      </c>
      <c r="O339" s="21">
        <f t="shared" si="57"/>
        <v>2.8324671804362813</v>
      </c>
      <c r="P339" s="21">
        <f t="shared" si="58"/>
        <v>9.6852103589111547</v>
      </c>
      <c r="Q339" s="21">
        <f t="shared" si="59"/>
        <v>52.446327792594374</v>
      </c>
      <c r="R339" s="21">
        <f t="shared" si="60"/>
        <v>2.0507468474843327</v>
      </c>
      <c r="S339" s="21">
        <f t="shared" si="61"/>
        <v>3.8476883920621887</v>
      </c>
      <c r="T339" s="21">
        <f t="shared" si="62"/>
        <v>7.6344635114268229</v>
      </c>
      <c r="U339" s="21">
        <f t="shared" si="63"/>
        <v>0.18345047294080144</v>
      </c>
      <c r="V339" s="21">
        <f t="shared" si="64"/>
        <v>15.644558871155231</v>
      </c>
      <c r="W339" s="21">
        <f t="shared" si="65"/>
        <v>0.98029760194597615</v>
      </c>
      <c r="X339" s="21">
        <f t="shared" si="66"/>
        <v>100</v>
      </c>
    </row>
    <row r="340" spans="1:24" x14ac:dyDescent="0.35">
      <c r="B340" s="24">
        <v>5.2</v>
      </c>
      <c r="C340" s="24">
        <v>2.3199999999999998</v>
      </c>
      <c r="D340" s="24">
        <v>11.71</v>
      </c>
      <c r="E340" s="24">
        <v>48.97</v>
      </c>
      <c r="F340" s="24">
        <v>2.02</v>
      </c>
      <c r="G340" s="24">
        <v>4.3499999999999996</v>
      </c>
      <c r="H340" s="24">
        <v>8.83</v>
      </c>
      <c r="I340" s="24">
        <v>0.21299999999999999</v>
      </c>
      <c r="J340" s="24">
        <v>15.29</v>
      </c>
      <c r="K340" s="24">
        <v>0.874</v>
      </c>
      <c r="L340" s="21">
        <v>98.902999999999992</v>
      </c>
      <c r="N340" s="21">
        <f t="shared" si="56"/>
        <v>5.2576767135476183</v>
      </c>
      <c r="O340" s="21">
        <f t="shared" si="57"/>
        <v>2.3457326875827831</v>
      </c>
      <c r="P340" s="21">
        <f t="shared" si="58"/>
        <v>11.839883522238964</v>
      </c>
      <c r="Q340" s="21">
        <f t="shared" si="59"/>
        <v>49.513159358159008</v>
      </c>
      <c r="R340" s="21">
        <f t="shared" si="60"/>
        <v>2.0424051848781133</v>
      </c>
      <c r="S340" s="21">
        <f t="shared" si="61"/>
        <v>4.3982487892177184</v>
      </c>
      <c r="T340" s="21">
        <f t="shared" si="62"/>
        <v>8.9279394962741279</v>
      </c>
      <c r="U340" s="21">
        <f t="shared" si="63"/>
        <v>0.21536252692031585</v>
      </c>
      <c r="V340" s="21">
        <f t="shared" si="64"/>
        <v>15.45959172118136</v>
      </c>
      <c r="W340" s="21">
        <f t="shared" si="65"/>
        <v>0.88369412454627272</v>
      </c>
      <c r="X340" s="21">
        <f t="shared" si="66"/>
        <v>100</v>
      </c>
    </row>
    <row r="341" spans="1:24" x14ac:dyDescent="0.35">
      <c r="B341" s="24">
        <v>4.62</v>
      </c>
      <c r="C341" s="24">
        <v>2.29</v>
      </c>
      <c r="D341" s="24">
        <v>11.02</v>
      </c>
      <c r="E341" s="24">
        <v>49.26</v>
      </c>
      <c r="F341" s="24">
        <v>2.0699999999999998</v>
      </c>
      <c r="G341" s="24">
        <v>4.63</v>
      </c>
      <c r="H341" s="24">
        <v>9.32</v>
      </c>
      <c r="I341" s="24">
        <v>0.21210000000000001</v>
      </c>
      <c r="J341" s="24">
        <v>14.73</v>
      </c>
      <c r="K341" s="24">
        <v>0.83620000000000005</v>
      </c>
      <c r="L341" s="21">
        <v>98.15209999999999</v>
      </c>
      <c r="N341" s="21">
        <f t="shared" si="56"/>
        <v>4.7069802887559211</v>
      </c>
      <c r="O341" s="21">
        <f t="shared" si="57"/>
        <v>2.333113606331398</v>
      </c>
      <c r="P341" s="21">
        <f t="shared" si="58"/>
        <v>11.227472463655898</v>
      </c>
      <c r="Q341" s="21">
        <f t="shared" si="59"/>
        <v>50.18741320868326</v>
      </c>
      <c r="R341" s="21">
        <f t="shared" si="60"/>
        <v>2.1089716878192113</v>
      </c>
      <c r="S341" s="21">
        <f t="shared" si="61"/>
        <v>4.7171685577792024</v>
      </c>
      <c r="T341" s="21">
        <f t="shared" si="62"/>
        <v>9.4954667296980926</v>
      </c>
      <c r="U341" s="21">
        <f t="shared" si="63"/>
        <v>0.21609318598379457</v>
      </c>
      <c r="V341" s="21">
        <f t="shared" si="64"/>
        <v>15.007320271293228</v>
      </c>
      <c r="W341" s="21">
        <f t="shared" si="65"/>
        <v>0.8519430557267752</v>
      </c>
      <c r="X341" s="21">
        <f t="shared" si="66"/>
        <v>100</v>
      </c>
    </row>
    <row r="342" spans="1:24" x14ac:dyDescent="0.35">
      <c r="B342" s="24">
        <v>5.15</v>
      </c>
      <c r="C342" s="24">
        <v>2.2999999999999998</v>
      </c>
      <c r="D342" s="24">
        <v>10.42</v>
      </c>
      <c r="E342" s="24">
        <v>49.94</v>
      </c>
      <c r="F342" s="24">
        <v>1.95</v>
      </c>
      <c r="G342" s="24">
        <v>3.57</v>
      </c>
      <c r="H342" s="24">
        <v>8.93</v>
      </c>
      <c r="I342" s="24">
        <v>0.30980000000000002</v>
      </c>
      <c r="J342" s="24">
        <v>17.059999999999999</v>
      </c>
      <c r="K342" s="24">
        <v>0.8538</v>
      </c>
      <c r="L342" s="21">
        <v>99.629799999999989</v>
      </c>
      <c r="N342" s="21">
        <f t="shared" si="56"/>
        <v>5.1691361419976758</v>
      </c>
      <c r="O342" s="21">
        <f t="shared" si="57"/>
        <v>2.3085462381737192</v>
      </c>
      <c r="P342" s="21">
        <f t="shared" si="58"/>
        <v>10.458718174682677</v>
      </c>
      <c r="Q342" s="21">
        <f t="shared" si="59"/>
        <v>50.125564841041538</v>
      </c>
      <c r="R342" s="21">
        <f t="shared" si="60"/>
        <v>1.9572457236690228</v>
      </c>
      <c r="S342" s="21">
        <f t="shared" si="61"/>
        <v>3.583265247947903</v>
      </c>
      <c r="T342" s="21">
        <f t="shared" si="62"/>
        <v>8.9631816986483965</v>
      </c>
      <c r="U342" s="21">
        <f t="shared" si="63"/>
        <v>0.31095114112444278</v>
      </c>
      <c r="V342" s="21">
        <f t="shared" si="64"/>
        <v>17.12339079271463</v>
      </c>
      <c r="W342" s="21">
        <f t="shared" si="65"/>
        <v>0.85697251224031379</v>
      </c>
      <c r="X342" s="21">
        <f t="shared" si="66"/>
        <v>100</v>
      </c>
    </row>
    <row r="343" spans="1:24" x14ac:dyDescent="0.35">
      <c r="B343" s="24">
        <v>5.05</v>
      </c>
      <c r="C343" s="24">
        <v>2.42</v>
      </c>
      <c r="D343" s="24">
        <v>11.35</v>
      </c>
      <c r="E343" s="24">
        <v>49.51</v>
      </c>
      <c r="F343" s="24">
        <v>2.08</v>
      </c>
      <c r="G343" s="24">
        <v>4.09</v>
      </c>
      <c r="H343" s="24">
        <v>8.81</v>
      </c>
      <c r="I343" s="24">
        <v>0.12670000000000001</v>
      </c>
      <c r="J343" s="24">
        <v>15.13</v>
      </c>
      <c r="K343" s="24">
        <v>0.91920000000000002</v>
      </c>
      <c r="L343" s="21">
        <v>98.566699999999997</v>
      </c>
      <c r="N343" s="21">
        <f t="shared" si="56"/>
        <v>5.1234341821325051</v>
      </c>
      <c r="O343" s="21">
        <f t="shared" si="57"/>
        <v>2.4551902417347846</v>
      </c>
      <c r="P343" s="21">
        <f t="shared" si="58"/>
        <v>11.515045142020581</v>
      </c>
      <c r="Q343" s="21">
        <f t="shared" si="59"/>
        <v>50.229945813342638</v>
      </c>
      <c r="R343" s="21">
        <f t="shared" si="60"/>
        <v>2.1102461581852698</v>
      </c>
      <c r="S343" s="21">
        <f t="shared" si="61"/>
        <v>4.1494744168162265</v>
      </c>
      <c r="T343" s="21">
        <f t="shared" si="62"/>
        <v>8.9381099296212625</v>
      </c>
      <c r="U343" s="21">
        <f t="shared" si="63"/>
        <v>0.12854239819330465</v>
      </c>
      <c r="V343" s="21">
        <f t="shared" si="64"/>
        <v>15.350011717953427</v>
      </c>
      <c r="W343" s="21">
        <f t="shared" si="65"/>
        <v>0.93256647529033643</v>
      </c>
      <c r="X343" s="21">
        <f t="shared" si="66"/>
        <v>100</v>
      </c>
    </row>
    <row r="344" spans="1:24" x14ac:dyDescent="0.35">
      <c r="B344" s="24">
        <v>4.3099999999999996</v>
      </c>
      <c r="C344" s="24">
        <v>2.2400000000000002</v>
      </c>
      <c r="D344" s="24">
        <v>11.23</v>
      </c>
      <c r="E344" s="24">
        <v>48.82</v>
      </c>
      <c r="F344" s="24">
        <v>2.0299999999999998</v>
      </c>
      <c r="G344" s="24">
        <v>4.6900000000000004</v>
      </c>
      <c r="H344" s="24">
        <v>9.5500000000000007</v>
      </c>
      <c r="I344" s="24">
        <v>0.2858</v>
      </c>
      <c r="J344" s="24">
        <v>14.98</v>
      </c>
      <c r="K344" s="24">
        <v>0.81730000000000003</v>
      </c>
      <c r="L344" s="21">
        <v>98.135799999999989</v>
      </c>
      <c r="N344" s="21">
        <f t="shared" si="56"/>
        <v>4.3918733020977054</v>
      </c>
      <c r="O344" s="21">
        <f t="shared" si="57"/>
        <v>2.282551321739875</v>
      </c>
      <c r="P344" s="21">
        <f t="shared" si="58"/>
        <v>11.443326492472677</v>
      </c>
      <c r="Q344" s="21">
        <f t="shared" si="59"/>
        <v>49.747390860419955</v>
      </c>
      <c r="R344" s="21">
        <f t="shared" si="60"/>
        <v>2.0685621353267614</v>
      </c>
      <c r="S344" s="21">
        <f t="shared" si="61"/>
        <v>4.7790918298928631</v>
      </c>
      <c r="T344" s="21">
        <f t="shared" si="62"/>
        <v>9.7314130011677715</v>
      </c>
      <c r="U344" s="21">
        <f t="shared" si="63"/>
        <v>0.29122909274698938</v>
      </c>
      <c r="V344" s="21">
        <f t="shared" si="64"/>
        <v>15.264561964135414</v>
      </c>
      <c r="W344" s="21">
        <f t="shared" si="65"/>
        <v>0.83282553359732137</v>
      </c>
      <c r="X344" s="21">
        <f t="shared" si="66"/>
        <v>100</v>
      </c>
    </row>
    <row r="345" spans="1:24" x14ac:dyDescent="0.35">
      <c r="B345" s="24">
        <v>3.49</v>
      </c>
      <c r="C345" s="24">
        <v>1.88</v>
      </c>
      <c r="D345" s="24">
        <v>11.01</v>
      </c>
      <c r="E345" s="24">
        <v>48.46</v>
      </c>
      <c r="F345" s="24">
        <v>2.12</v>
      </c>
      <c r="G345" s="24">
        <v>6.63</v>
      </c>
      <c r="H345" s="24">
        <v>12.19</v>
      </c>
      <c r="I345" s="24">
        <v>0.22770000000000001</v>
      </c>
      <c r="J345" s="24">
        <v>12.87</v>
      </c>
      <c r="K345" s="24">
        <v>0.68100000000000005</v>
      </c>
      <c r="L345" s="21">
        <v>98.877700000000004</v>
      </c>
      <c r="N345" s="21">
        <f t="shared" si="56"/>
        <v>3.5296128449589745</v>
      </c>
      <c r="O345" s="21">
        <f t="shared" si="57"/>
        <v>1.9013387245051208</v>
      </c>
      <c r="P345" s="21">
        <f t="shared" si="58"/>
        <v>11.134967742979459</v>
      </c>
      <c r="Q345" s="21">
        <f t="shared" si="59"/>
        <v>49.010039675275621</v>
      </c>
      <c r="R345" s="21">
        <f t="shared" si="60"/>
        <v>2.1440628169951363</v>
      </c>
      <c r="S345" s="21">
        <f t="shared" si="61"/>
        <v>6.7052530550366765</v>
      </c>
      <c r="T345" s="21">
        <f t="shared" si="62"/>
        <v>12.328361197722034</v>
      </c>
      <c r="U345" s="21">
        <f t="shared" si="63"/>
        <v>0.23028448274990215</v>
      </c>
      <c r="V345" s="21">
        <f t="shared" si="64"/>
        <v>13.016079459777078</v>
      </c>
      <c r="W345" s="21">
        <f t="shared" si="65"/>
        <v>0.68872961244041886</v>
      </c>
      <c r="X345" s="21">
        <f t="shared" si="66"/>
        <v>100</v>
      </c>
    </row>
    <row r="346" spans="1:24" x14ac:dyDescent="0.35">
      <c r="B346" s="24">
        <v>5.0999999999999996</v>
      </c>
      <c r="C346" s="24">
        <v>2.46</v>
      </c>
      <c r="D346" s="24">
        <v>11.69</v>
      </c>
      <c r="E346" s="24">
        <v>49.01</v>
      </c>
      <c r="F346" s="24">
        <v>2.13</v>
      </c>
      <c r="G346" s="24">
        <v>4.2300000000000004</v>
      </c>
      <c r="H346" s="24">
        <v>8.44</v>
      </c>
      <c r="I346" s="24">
        <v>0.27339999999999998</v>
      </c>
      <c r="J346" s="24">
        <v>15.07</v>
      </c>
      <c r="K346" s="24">
        <v>0.83509999999999995</v>
      </c>
      <c r="L346" s="21">
        <v>98.403399999999976</v>
      </c>
      <c r="N346" s="21">
        <f t="shared" si="56"/>
        <v>5.1827477505858548</v>
      </c>
      <c r="O346" s="21">
        <f t="shared" si="57"/>
        <v>2.4999136208708239</v>
      </c>
      <c r="P346" s="21">
        <f t="shared" si="58"/>
        <v>11.879670824382087</v>
      </c>
      <c r="Q346" s="21">
        <f t="shared" si="59"/>
        <v>49.805189658080927</v>
      </c>
      <c r="R346" s="21">
        <f t="shared" si="60"/>
        <v>2.1645593546564452</v>
      </c>
      <c r="S346" s="21">
        <f t="shared" si="61"/>
        <v>4.2986319578388565</v>
      </c>
      <c r="T346" s="21">
        <f t="shared" si="62"/>
        <v>8.5769394146950226</v>
      </c>
      <c r="U346" s="21">
        <f t="shared" si="63"/>
        <v>0.27783592843336719</v>
      </c>
      <c r="V346" s="21">
        <f t="shared" si="64"/>
        <v>15.314511490456633</v>
      </c>
      <c r="W346" s="21">
        <f t="shared" si="65"/>
        <v>0.84864953853220537</v>
      </c>
      <c r="X346" s="21">
        <f t="shared" si="66"/>
        <v>100</v>
      </c>
    </row>
    <row r="347" spans="1:24" x14ac:dyDescent="0.35">
      <c r="B347" s="24">
        <v>6</v>
      </c>
      <c r="C347" s="24">
        <v>2.87</v>
      </c>
      <c r="D347" s="24">
        <v>9.66</v>
      </c>
      <c r="E347" s="24">
        <v>51.78</v>
      </c>
      <c r="F347" s="24">
        <v>1.97</v>
      </c>
      <c r="G347" s="24">
        <v>3.31</v>
      </c>
      <c r="H347" s="24">
        <v>7.06</v>
      </c>
      <c r="I347" s="24">
        <v>0.21429999999999999</v>
      </c>
      <c r="J347" s="24">
        <v>16.25</v>
      </c>
      <c r="K347" s="24">
        <v>1.0246999999999999</v>
      </c>
      <c r="L347" s="21">
        <v>99.1143</v>
      </c>
      <c r="N347" s="21">
        <f t="shared" si="56"/>
        <v>6.053616884748215</v>
      </c>
      <c r="O347" s="21">
        <f t="shared" si="57"/>
        <v>2.8956467432045629</v>
      </c>
      <c r="P347" s="21">
        <f t="shared" si="58"/>
        <v>9.7463231844446252</v>
      </c>
      <c r="Q347" s="21">
        <f t="shared" si="59"/>
        <v>52.2427137153771</v>
      </c>
      <c r="R347" s="21">
        <f t="shared" si="60"/>
        <v>1.9876042104923306</v>
      </c>
      <c r="S347" s="21">
        <f t="shared" si="61"/>
        <v>3.3395786480860985</v>
      </c>
      <c r="T347" s="21">
        <f t="shared" si="62"/>
        <v>7.1230892010537321</v>
      </c>
      <c r="U347" s="21">
        <f t="shared" si="63"/>
        <v>0.21621501640025706</v>
      </c>
      <c r="V347" s="21">
        <f t="shared" si="64"/>
        <v>16.395212396193081</v>
      </c>
      <c r="W347" s="21">
        <f t="shared" si="65"/>
        <v>1.0338568703002493</v>
      </c>
      <c r="X347" s="21">
        <f t="shared" si="66"/>
        <v>100</v>
      </c>
    </row>
    <row r="348" spans="1:24" x14ac:dyDescent="0.35">
      <c r="B348" s="24">
        <v>5.96</v>
      </c>
      <c r="C348" s="24">
        <v>3.47</v>
      </c>
      <c r="D348" s="24">
        <v>9.81</v>
      </c>
      <c r="E348" s="24">
        <v>52.52</v>
      </c>
      <c r="F348" s="24">
        <v>2.09</v>
      </c>
      <c r="G348" s="24">
        <v>3.2</v>
      </c>
      <c r="H348" s="24">
        <v>6.89</v>
      </c>
      <c r="I348" s="24">
        <v>0.13880000000000001</v>
      </c>
      <c r="J348" s="24">
        <v>16.13</v>
      </c>
      <c r="K348" s="24">
        <v>1.1474</v>
      </c>
      <c r="L348" s="21">
        <v>100.20880000000001</v>
      </c>
      <c r="N348" s="21">
        <f t="shared" si="56"/>
        <v>5.9475814499325406</v>
      </c>
      <c r="O348" s="21">
        <f t="shared" si="57"/>
        <v>3.4627697367895829</v>
      </c>
      <c r="P348" s="21">
        <f t="shared" si="58"/>
        <v>9.7895593999728572</v>
      </c>
      <c r="Q348" s="21">
        <f t="shared" si="59"/>
        <v>52.410566736653863</v>
      </c>
      <c r="R348" s="21">
        <f t="shared" si="60"/>
        <v>2.0856451728790284</v>
      </c>
      <c r="S348" s="21">
        <f t="shared" si="61"/>
        <v>3.1933323221114316</v>
      </c>
      <c r="T348" s="21">
        <f t="shared" si="62"/>
        <v>6.8756436560461749</v>
      </c>
      <c r="U348" s="21">
        <f t="shared" si="63"/>
        <v>0.13851078947158332</v>
      </c>
      <c r="V348" s="21">
        <f t="shared" si="64"/>
        <v>16.096390736142933</v>
      </c>
      <c r="W348" s="21">
        <f t="shared" si="65"/>
        <v>1.1450092207470799</v>
      </c>
      <c r="X348" s="21">
        <f t="shared" si="66"/>
        <v>100</v>
      </c>
    </row>
    <row r="349" spans="1:24" x14ac:dyDescent="0.35">
      <c r="B349" s="24">
        <v>5.08</v>
      </c>
      <c r="C349" s="24">
        <v>2.42</v>
      </c>
      <c r="D349" s="24">
        <v>11.57</v>
      </c>
      <c r="E349" s="24">
        <v>49.19</v>
      </c>
      <c r="F349" s="24">
        <v>2.15</v>
      </c>
      <c r="G349" s="24">
        <v>4.0599999999999996</v>
      </c>
      <c r="H349" s="24">
        <v>8.6999999999999993</v>
      </c>
      <c r="I349" s="24">
        <v>0.19059999999999999</v>
      </c>
      <c r="J349" s="24">
        <v>15.24</v>
      </c>
      <c r="K349" s="24">
        <v>0.93540000000000001</v>
      </c>
      <c r="L349" s="21">
        <v>98.6006</v>
      </c>
      <c r="N349" s="21">
        <f t="shared" si="56"/>
        <v>5.152098465932256</v>
      </c>
      <c r="O349" s="21">
        <f t="shared" si="57"/>
        <v>2.4543461195976493</v>
      </c>
      <c r="P349" s="21">
        <f t="shared" si="58"/>
        <v>11.734208513944134</v>
      </c>
      <c r="Q349" s="21">
        <f t="shared" si="59"/>
        <v>49.888134554962136</v>
      </c>
      <c r="R349" s="21">
        <f t="shared" si="60"/>
        <v>2.1805141145185729</v>
      </c>
      <c r="S349" s="21">
        <f t="shared" si="61"/>
        <v>4.1176220023001884</v>
      </c>
      <c r="T349" s="21">
        <f t="shared" si="62"/>
        <v>8.8234757192146898</v>
      </c>
      <c r="U349" s="21">
        <f t="shared" si="63"/>
        <v>0.19330511173359999</v>
      </c>
      <c r="V349" s="21">
        <f t="shared" si="64"/>
        <v>15.456295397796769</v>
      </c>
      <c r="W349" s="21">
        <f t="shared" si="65"/>
        <v>0.94867576870728987</v>
      </c>
      <c r="X349" s="21">
        <f t="shared" si="66"/>
        <v>100</v>
      </c>
    </row>
    <row r="350" spans="1:24" x14ac:dyDescent="0.35">
      <c r="A350" s="22"/>
      <c r="B350" s="25">
        <v>5.09</v>
      </c>
      <c r="C350" s="25">
        <v>2.4</v>
      </c>
      <c r="D350" s="25">
        <v>11.44</v>
      </c>
      <c r="E350" s="25">
        <v>49.51</v>
      </c>
      <c r="F350" s="25">
        <v>2.13</v>
      </c>
      <c r="G350" s="25">
        <v>4.04</v>
      </c>
      <c r="H350" s="25">
        <v>8.74</v>
      </c>
      <c r="I350" s="25">
        <v>0.19009999999999999</v>
      </c>
      <c r="J350" s="25">
        <v>15.07</v>
      </c>
      <c r="K350" s="25">
        <v>0.8407</v>
      </c>
      <c r="L350" s="23">
        <v>98.610099999999989</v>
      </c>
      <c r="M350" s="22"/>
      <c r="N350" s="23">
        <f t="shared" si="56"/>
        <v>5.1617430668866575</v>
      </c>
      <c r="O350" s="23">
        <f t="shared" si="57"/>
        <v>2.4338277722058899</v>
      </c>
      <c r="P350" s="23">
        <f t="shared" si="58"/>
        <v>11.60124571418141</v>
      </c>
      <c r="Q350" s="23">
        <f t="shared" si="59"/>
        <v>50.207838750797343</v>
      </c>
      <c r="R350" s="23">
        <f t="shared" si="60"/>
        <v>2.1600221478327275</v>
      </c>
      <c r="S350" s="23">
        <f t="shared" si="61"/>
        <v>4.0969434165465817</v>
      </c>
      <c r="T350" s="23">
        <f t="shared" si="62"/>
        <v>8.8631894704497824</v>
      </c>
      <c r="U350" s="23">
        <f t="shared" si="63"/>
        <v>0.1927794414568082</v>
      </c>
      <c r="V350" s="23">
        <f t="shared" si="64"/>
        <v>15.282410219642816</v>
      </c>
      <c r="W350" s="23">
        <f t="shared" si="65"/>
        <v>0.85254958670562164</v>
      </c>
      <c r="X350" s="23">
        <f t="shared" si="66"/>
        <v>100</v>
      </c>
    </row>
    <row r="351" spans="1:24" x14ac:dyDescent="0.35">
      <c r="A351" s="145" t="s">
        <v>195</v>
      </c>
      <c r="B351" s="24">
        <v>6.14</v>
      </c>
      <c r="C351" s="24">
        <v>2.77</v>
      </c>
      <c r="D351" s="24">
        <v>8.5299999999999994</v>
      </c>
      <c r="E351" s="24">
        <v>53.14</v>
      </c>
      <c r="F351" s="24">
        <v>1.91</v>
      </c>
      <c r="G351" s="24">
        <v>3.03</v>
      </c>
      <c r="H351" s="24">
        <v>7.01</v>
      </c>
      <c r="I351" s="24">
        <v>0.18729999999999999</v>
      </c>
      <c r="J351" s="24">
        <v>16.97</v>
      </c>
      <c r="K351" s="24">
        <v>0.85870000000000002</v>
      </c>
      <c r="L351" s="21">
        <v>99.687299999999993</v>
      </c>
      <c r="N351" s="21">
        <f t="shared" si="56"/>
        <v>6.1592600060388838</v>
      </c>
      <c r="O351" s="21">
        <f t="shared" si="57"/>
        <v>2.7786889603791058</v>
      </c>
      <c r="P351" s="21">
        <f t="shared" si="58"/>
        <v>8.5567569790735618</v>
      </c>
      <c r="Q351" s="21">
        <f t="shared" si="59"/>
        <v>53.30669001969158</v>
      </c>
      <c r="R351" s="21">
        <f t="shared" si="60"/>
        <v>1.9159913048101411</v>
      </c>
      <c r="S351" s="21">
        <f t="shared" si="61"/>
        <v>3.0395045306673971</v>
      </c>
      <c r="T351" s="21">
        <f t="shared" si="62"/>
        <v>7.0319890296958594</v>
      </c>
      <c r="U351" s="21">
        <f t="shared" si="63"/>
        <v>0.18788752428844999</v>
      </c>
      <c r="V351" s="21">
        <f t="shared" si="64"/>
        <v>17.023231645355025</v>
      </c>
      <c r="W351" s="21">
        <f t="shared" si="65"/>
        <v>0.86139357771752278</v>
      </c>
      <c r="X351" s="21">
        <f t="shared" si="66"/>
        <v>100</v>
      </c>
    </row>
    <row r="352" spans="1:24" x14ac:dyDescent="0.35">
      <c r="A352" s="146"/>
      <c r="B352" s="24">
        <v>5.52</v>
      </c>
      <c r="C352" s="24">
        <v>2.48</v>
      </c>
      <c r="D352" s="24">
        <v>10.16</v>
      </c>
      <c r="E352" s="24">
        <v>51.56</v>
      </c>
      <c r="F352" s="24">
        <v>2.23</v>
      </c>
      <c r="G352" s="24">
        <v>3.51</v>
      </c>
      <c r="H352" s="24">
        <v>7.29</v>
      </c>
      <c r="I352" s="24">
        <v>0.18490000000000001</v>
      </c>
      <c r="J352" s="24">
        <v>15.75</v>
      </c>
      <c r="K352" s="24">
        <v>0.78800000000000003</v>
      </c>
      <c r="L352" s="21">
        <v>98.684900000000013</v>
      </c>
      <c r="N352" s="21">
        <f t="shared" si="56"/>
        <v>5.5935609196543741</v>
      </c>
      <c r="O352" s="21">
        <f t="shared" si="57"/>
        <v>2.5130491088302258</v>
      </c>
      <c r="P352" s="21">
        <f t="shared" si="58"/>
        <v>10.295394736175442</v>
      </c>
      <c r="Q352" s="21">
        <f t="shared" si="59"/>
        <v>52.247101633583249</v>
      </c>
      <c r="R352" s="21">
        <f t="shared" si="60"/>
        <v>2.2597175454400822</v>
      </c>
      <c r="S352" s="21">
        <f t="shared" si="61"/>
        <v>3.5567751499976179</v>
      </c>
      <c r="T352" s="21">
        <f t="shared" si="62"/>
        <v>7.3871483884565921</v>
      </c>
      <c r="U352" s="21">
        <f t="shared" si="63"/>
        <v>0.18736402428335033</v>
      </c>
      <c r="V352" s="21">
        <f t="shared" si="64"/>
        <v>15.959888493579054</v>
      </c>
      <c r="W352" s="21">
        <f t="shared" si="65"/>
        <v>0.79850108780573303</v>
      </c>
      <c r="X352" s="21">
        <f t="shared" si="66"/>
        <v>100</v>
      </c>
    </row>
    <row r="353" spans="1:24" x14ac:dyDescent="0.35">
      <c r="B353" s="24">
        <v>5.42</v>
      </c>
      <c r="C353" s="24">
        <v>2.57</v>
      </c>
      <c r="D353" s="24">
        <v>10.14</v>
      </c>
      <c r="E353" s="24">
        <v>51.44</v>
      </c>
      <c r="F353" s="24">
        <v>2.13</v>
      </c>
      <c r="G353" s="24">
        <v>3.65</v>
      </c>
      <c r="H353" s="24">
        <v>7.66</v>
      </c>
      <c r="I353" s="24">
        <v>0.21390000000000001</v>
      </c>
      <c r="J353" s="24">
        <v>15.82</v>
      </c>
      <c r="K353" s="24">
        <v>0.9163</v>
      </c>
      <c r="L353" s="21">
        <v>99.043899999999979</v>
      </c>
      <c r="N353" s="21">
        <f t="shared" si="56"/>
        <v>5.4723208597399751</v>
      </c>
      <c r="O353" s="21">
        <f t="shared" si="57"/>
        <v>2.5948089685482909</v>
      </c>
      <c r="P353" s="21">
        <f t="shared" si="58"/>
        <v>10.237884412871468</v>
      </c>
      <c r="Q353" s="21">
        <f t="shared" si="59"/>
        <v>51.936565502772012</v>
      </c>
      <c r="R353" s="21">
        <f t="shared" si="60"/>
        <v>2.1505615186801008</v>
      </c>
      <c r="S353" s="21">
        <f t="shared" si="61"/>
        <v>3.6852345273156657</v>
      </c>
      <c r="T353" s="21">
        <f t="shared" si="62"/>
        <v>7.7339442408871237</v>
      </c>
      <c r="U353" s="21">
        <f t="shared" si="63"/>
        <v>0.21596483983364959</v>
      </c>
      <c r="V353" s="21">
        <f t="shared" si="64"/>
        <v>15.972715129351736</v>
      </c>
      <c r="W353" s="21">
        <f t="shared" si="65"/>
        <v>0.92514531435050529</v>
      </c>
      <c r="X353" s="21">
        <f t="shared" si="66"/>
        <v>100</v>
      </c>
    </row>
    <row r="354" spans="1:24" x14ac:dyDescent="0.35">
      <c r="B354" s="24">
        <v>6</v>
      </c>
      <c r="C354" s="24">
        <v>3.22</v>
      </c>
      <c r="D354" s="24">
        <v>9.27</v>
      </c>
      <c r="E354" s="24">
        <v>53.51</v>
      </c>
      <c r="F354" s="24">
        <v>2.0699999999999998</v>
      </c>
      <c r="G354" s="24">
        <v>2.83</v>
      </c>
      <c r="H354" s="24">
        <v>5.79</v>
      </c>
      <c r="I354" s="24">
        <v>0.27339999999999998</v>
      </c>
      <c r="J354" s="24">
        <v>15.92</v>
      </c>
      <c r="K354" s="24">
        <v>1.0024999999999999</v>
      </c>
      <c r="L354" s="21">
        <v>98.883399999999995</v>
      </c>
      <c r="N354" s="21">
        <f t="shared" si="56"/>
        <v>6.0677525246906967</v>
      </c>
      <c r="O354" s="21">
        <f t="shared" si="57"/>
        <v>3.2563605215840079</v>
      </c>
      <c r="P354" s="21">
        <f t="shared" si="58"/>
        <v>9.3746776506471257</v>
      </c>
      <c r="Q354" s="21">
        <f t="shared" si="59"/>
        <v>54.114239599366535</v>
      </c>
      <c r="R354" s="21">
        <f t="shared" si="60"/>
        <v>2.09337462101829</v>
      </c>
      <c r="S354" s="21">
        <f t="shared" si="61"/>
        <v>2.8619566074791121</v>
      </c>
      <c r="T354" s="21">
        <f t="shared" si="62"/>
        <v>5.8553811863265217</v>
      </c>
      <c r="U354" s="21">
        <f t="shared" si="63"/>
        <v>0.27648725670840607</v>
      </c>
      <c r="V354" s="21">
        <f t="shared" si="64"/>
        <v>16.099770032179315</v>
      </c>
      <c r="W354" s="21">
        <f t="shared" si="65"/>
        <v>1.0138203176670704</v>
      </c>
      <c r="X354" s="21">
        <f t="shared" si="66"/>
        <v>100</v>
      </c>
    </row>
    <row r="355" spans="1:24" x14ac:dyDescent="0.35">
      <c r="B355" s="24">
        <v>6.57</v>
      </c>
      <c r="C355" s="24">
        <v>3</v>
      </c>
      <c r="D355" s="24">
        <v>8.94</v>
      </c>
      <c r="E355" s="24">
        <v>52.13</v>
      </c>
      <c r="F355" s="24">
        <v>2.16</v>
      </c>
      <c r="G355" s="24">
        <v>3.22</v>
      </c>
      <c r="H355" s="24">
        <v>6.25</v>
      </c>
      <c r="I355" s="24">
        <v>0.23069999999999999</v>
      </c>
      <c r="J355" s="24">
        <v>16.11</v>
      </c>
      <c r="K355" s="24">
        <v>1.0125999999999999</v>
      </c>
      <c r="L355" s="21">
        <v>98.610699999999994</v>
      </c>
      <c r="N355" s="21">
        <f t="shared" si="56"/>
        <v>6.66256298758654</v>
      </c>
      <c r="O355" s="21">
        <f t="shared" si="57"/>
        <v>3.0422662043774156</v>
      </c>
      <c r="P355" s="21">
        <f t="shared" si="58"/>
        <v>9.0659532890446979</v>
      </c>
      <c r="Q355" s="21">
        <f t="shared" si="59"/>
        <v>52.864445744731562</v>
      </c>
      <c r="R355" s="21">
        <f t="shared" si="60"/>
        <v>2.1904316671517394</v>
      </c>
      <c r="S355" s="21">
        <f t="shared" si="61"/>
        <v>3.2653657260317597</v>
      </c>
      <c r="T355" s="21">
        <f t="shared" si="62"/>
        <v>6.3380545924529494</v>
      </c>
      <c r="U355" s="21">
        <f t="shared" si="63"/>
        <v>0.23395027111662325</v>
      </c>
      <c r="V355" s="21">
        <f t="shared" si="64"/>
        <v>16.336969517506724</v>
      </c>
      <c r="W355" s="21">
        <f t="shared" si="65"/>
        <v>1.026866252850857</v>
      </c>
      <c r="X355" s="21">
        <f t="shared" si="66"/>
        <v>100</v>
      </c>
    </row>
    <row r="356" spans="1:24" x14ac:dyDescent="0.35">
      <c r="B356" s="24">
        <v>6.39</v>
      </c>
      <c r="C356" s="24">
        <v>3.23</v>
      </c>
      <c r="D356" s="24">
        <v>8.5500000000000007</v>
      </c>
      <c r="E356" s="24">
        <v>53.37</v>
      </c>
      <c r="F356" s="24">
        <v>2.04</v>
      </c>
      <c r="G356" s="24">
        <v>2.83</v>
      </c>
      <c r="H356" s="24">
        <v>5.9</v>
      </c>
      <c r="I356" s="24">
        <v>0.1046</v>
      </c>
      <c r="J356" s="24">
        <v>16.2</v>
      </c>
      <c r="K356" s="24">
        <v>1.1284000000000001</v>
      </c>
      <c r="L356" s="21">
        <v>98.61460000000001</v>
      </c>
      <c r="N356" s="21">
        <f t="shared" si="56"/>
        <v>6.4797707438857932</v>
      </c>
      <c r="O356" s="21">
        <f t="shared" si="57"/>
        <v>3.2753770739829595</v>
      </c>
      <c r="P356" s="21">
        <f t="shared" si="58"/>
        <v>8.6701157840725411</v>
      </c>
      <c r="Q356" s="21">
        <f t="shared" si="59"/>
        <v>54.11977536794754</v>
      </c>
      <c r="R356" s="21">
        <f t="shared" si="60"/>
        <v>2.0686592046208165</v>
      </c>
      <c r="S356" s="21">
        <f t="shared" si="61"/>
        <v>2.8697576220965253</v>
      </c>
      <c r="T356" s="21">
        <f t="shared" si="62"/>
        <v>5.9828869153249107</v>
      </c>
      <c r="U356" s="21">
        <f t="shared" si="63"/>
        <v>0.10606948666830265</v>
      </c>
      <c r="V356" s="21">
        <f t="shared" si="64"/>
        <v>16.427587801400602</v>
      </c>
      <c r="W356" s="21">
        <f t="shared" si="65"/>
        <v>1.1442524737716322</v>
      </c>
      <c r="X356" s="21">
        <f t="shared" si="66"/>
        <v>100</v>
      </c>
    </row>
    <row r="357" spans="1:24" x14ac:dyDescent="0.35">
      <c r="B357" s="24">
        <v>5.74</v>
      </c>
      <c r="C357" s="24">
        <v>2.73</v>
      </c>
      <c r="D357" s="24">
        <v>9.07</v>
      </c>
      <c r="E357" s="24">
        <v>51.73</v>
      </c>
      <c r="F357" s="24">
        <v>2.11</v>
      </c>
      <c r="G357" s="24">
        <v>3.1</v>
      </c>
      <c r="H357" s="24">
        <v>6.04</v>
      </c>
      <c r="I357" s="24">
        <v>0.27950000000000003</v>
      </c>
      <c r="J357" s="24">
        <v>15.98</v>
      </c>
      <c r="K357" s="24">
        <v>1.1023000000000001</v>
      </c>
      <c r="L357" s="21">
        <v>96.779499999999999</v>
      </c>
      <c r="N357" s="21">
        <f t="shared" si="56"/>
        <v>5.9310081163882851</v>
      </c>
      <c r="O357" s="21">
        <f t="shared" si="57"/>
        <v>2.8208453236480868</v>
      </c>
      <c r="P357" s="21">
        <f t="shared" si="58"/>
        <v>9.3718194452337542</v>
      </c>
      <c r="Q357" s="21">
        <f t="shared" si="59"/>
        <v>53.451402414767593</v>
      </c>
      <c r="R357" s="21">
        <f t="shared" si="60"/>
        <v>2.1802137849441254</v>
      </c>
      <c r="S357" s="21">
        <f t="shared" si="61"/>
        <v>3.2031576935198056</v>
      </c>
      <c r="T357" s="21">
        <f t="shared" si="62"/>
        <v>6.240991118986976</v>
      </c>
      <c r="U357" s="21">
        <f t="shared" si="63"/>
        <v>0.28880083075444701</v>
      </c>
      <c r="V357" s="21">
        <f t="shared" si="64"/>
        <v>16.511761271756935</v>
      </c>
      <c r="W357" s="21">
        <f t="shared" si="65"/>
        <v>1.138980879215123</v>
      </c>
      <c r="X357" s="21">
        <f t="shared" si="66"/>
        <v>100</v>
      </c>
    </row>
    <row r="358" spans="1:24" x14ac:dyDescent="0.35">
      <c r="B358" s="24">
        <v>5.59</v>
      </c>
      <c r="C358" s="24">
        <v>2.79</v>
      </c>
      <c r="D358" s="24">
        <v>10.38</v>
      </c>
      <c r="E358" s="24">
        <v>51.27</v>
      </c>
      <c r="F358" s="24">
        <v>2.16</v>
      </c>
      <c r="G358" s="24">
        <v>3.37</v>
      </c>
      <c r="H358" s="24">
        <v>6.84</v>
      </c>
      <c r="I358" s="24">
        <v>0.21640000000000001</v>
      </c>
      <c r="J358" s="24">
        <v>16.03</v>
      </c>
      <c r="K358" s="24">
        <v>1.0550999999999999</v>
      </c>
      <c r="L358" s="21">
        <v>98.6464</v>
      </c>
      <c r="N358" s="21">
        <f t="shared" si="56"/>
        <v>5.6667045122781978</v>
      </c>
      <c r="O358" s="21">
        <f t="shared" si="57"/>
        <v>2.8282836474519089</v>
      </c>
      <c r="P358" s="21">
        <f t="shared" si="58"/>
        <v>10.522431634606027</v>
      </c>
      <c r="Q358" s="21">
        <f t="shared" si="59"/>
        <v>51.973513478444225</v>
      </c>
      <c r="R358" s="21">
        <f t="shared" si="60"/>
        <v>2.1896389528659941</v>
      </c>
      <c r="S358" s="21">
        <f t="shared" si="61"/>
        <v>3.4162422551659257</v>
      </c>
      <c r="T358" s="21">
        <f t="shared" si="62"/>
        <v>6.9338566840756481</v>
      </c>
      <c r="U358" s="21">
        <f t="shared" si="63"/>
        <v>0.2193693839815746</v>
      </c>
      <c r="V358" s="21">
        <f t="shared" si="64"/>
        <v>16.249959451130501</v>
      </c>
      <c r="W358" s="21">
        <f t="shared" si="65"/>
        <v>1.0695778051707916</v>
      </c>
      <c r="X358" s="21">
        <f t="shared" si="66"/>
        <v>100</v>
      </c>
    </row>
    <row r="359" spans="1:24" x14ac:dyDescent="0.35">
      <c r="B359" s="24">
        <v>5.5</v>
      </c>
      <c r="C359" s="24">
        <v>2.74</v>
      </c>
      <c r="D359" s="24">
        <v>9.74</v>
      </c>
      <c r="E359" s="24">
        <v>51.22</v>
      </c>
      <c r="F359" s="24">
        <v>2.0099999999999998</v>
      </c>
      <c r="G359" s="24">
        <v>3.75</v>
      </c>
      <c r="H359" s="24">
        <v>7.21</v>
      </c>
      <c r="I359" s="24">
        <v>0.20230000000000001</v>
      </c>
      <c r="J359" s="24">
        <v>16</v>
      </c>
      <c r="K359" s="24">
        <v>0.93430000000000002</v>
      </c>
      <c r="L359" s="21">
        <v>98.372299999999996</v>
      </c>
      <c r="N359" s="21">
        <f t="shared" si="56"/>
        <v>5.59100478488355</v>
      </c>
      <c r="O359" s="21">
        <f t="shared" si="57"/>
        <v>2.7853369291965322</v>
      </c>
      <c r="P359" s="21">
        <f t="shared" si="58"/>
        <v>9.9011612008665058</v>
      </c>
      <c r="Q359" s="21">
        <f t="shared" si="59"/>
        <v>52.067502742133712</v>
      </c>
      <c r="R359" s="21">
        <f t="shared" si="60"/>
        <v>2.0432581122938061</v>
      </c>
      <c r="S359" s="21">
        <f t="shared" si="61"/>
        <v>3.8120487169660566</v>
      </c>
      <c r="T359" s="21">
        <f t="shared" si="62"/>
        <v>7.3292989998200717</v>
      </c>
      <c r="U359" s="21">
        <f t="shared" si="63"/>
        <v>0.20564732145126222</v>
      </c>
      <c r="V359" s="21">
        <f t="shared" si="64"/>
        <v>16.264741192388506</v>
      </c>
      <c r="W359" s="21">
        <f t="shared" si="65"/>
        <v>0.9497592310030365</v>
      </c>
      <c r="X359" s="21">
        <f t="shared" si="66"/>
        <v>100</v>
      </c>
    </row>
    <row r="360" spans="1:24" x14ac:dyDescent="0.35">
      <c r="B360" s="24">
        <v>5.48</v>
      </c>
      <c r="C360" s="24">
        <v>2.78</v>
      </c>
      <c r="D360" s="24">
        <v>9.1199999999999992</v>
      </c>
      <c r="E360" s="24">
        <v>52.23</v>
      </c>
      <c r="F360" s="24">
        <v>2.0699999999999998</v>
      </c>
      <c r="G360" s="24">
        <v>3.38</v>
      </c>
      <c r="H360" s="24">
        <v>7.12</v>
      </c>
      <c r="I360" s="24">
        <v>0.27600000000000002</v>
      </c>
      <c r="J360" s="24">
        <v>15.83</v>
      </c>
      <c r="K360" s="24">
        <v>0.92059999999999997</v>
      </c>
      <c r="L360" s="21">
        <v>98.285999999999987</v>
      </c>
      <c r="N360" s="21">
        <f t="shared" si="56"/>
        <v>5.5755651873105032</v>
      </c>
      <c r="O360" s="21">
        <f t="shared" si="57"/>
        <v>2.8284801497670067</v>
      </c>
      <c r="P360" s="21">
        <f t="shared" si="58"/>
        <v>9.2790427934802526</v>
      </c>
      <c r="Q360" s="21">
        <f t="shared" si="59"/>
        <v>53.140833892924732</v>
      </c>
      <c r="R360" s="21">
        <f t="shared" si="60"/>
        <v>2.1060985287833467</v>
      </c>
      <c r="S360" s="21">
        <f t="shared" si="61"/>
        <v>3.4389434914433394</v>
      </c>
      <c r="T360" s="21">
        <f t="shared" si="62"/>
        <v>7.2441649878924776</v>
      </c>
      <c r="U360" s="21">
        <f t="shared" si="63"/>
        <v>0.28081313717111295</v>
      </c>
      <c r="V360" s="21">
        <f t="shared" si="64"/>
        <v>16.106057831227236</v>
      </c>
      <c r="W360" s="21">
        <f t="shared" si="65"/>
        <v>0.93665425391205259</v>
      </c>
      <c r="X360" s="21">
        <f t="shared" si="66"/>
        <v>100</v>
      </c>
    </row>
    <row r="361" spans="1:24" x14ac:dyDescent="0.35">
      <c r="B361" s="24">
        <v>4.53</v>
      </c>
      <c r="C361" s="24">
        <v>2.87</v>
      </c>
      <c r="D361" s="24">
        <v>9.11</v>
      </c>
      <c r="E361" s="24">
        <v>52.14</v>
      </c>
      <c r="F361" s="24">
        <v>2.15</v>
      </c>
      <c r="G361" s="24">
        <v>3.39</v>
      </c>
      <c r="H361" s="24">
        <v>6.94</v>
      </c>
      <c r="I361" s="24">
        <v>0.18659999999999999</v>
      </c>
      <c r="J361" s="24">
        <v>15.91</v>
      </c>
      <c r="K361" s="24">
        <v>0.9647</v>
      </c>
      <c r="L361" s="21">
        <v>97.226600000000005</v>
      </c>
      <c r="N361" s="21">
        <f t="shared" si="56"/>
        <v>4.6592187734632295</v>
      </c>
      <c r="O361" s="21">
        <f t="shared" si="57"/>
        <v>2.9518670816422667</v>
      </c>
      <c r="P361" s="21">
        <f t="shared" si="58"/>
        <v>9.3698638027041969</v>
      </c>
      <c r="Q361" s="21">
        <f t="shared" si="59"/>
        <v>53.627299525027098</v>
      </c>
      <c r="R361" s="21">
        <f t="shared" si="60"/>
        <v>2.2113289984428128</v>
      </c>
      <c r="S361" s="21">
        <f t="shared" si="61"/>
        <v>3.4867001417307608</v>
      </c>
      <c r="T361" s="21">
        <f t="shared" si="62"/>
        <v>7.137964301950289</v>
      </c>
      <c r="U361" s="21">
        <f t="shared" si="63"/>
        <v>0.19192278656252504</v>
      </c>
      <c r="V361" s="21">
        <f t="shared" si="64"/>
        <v>16.363834588476816</v>
      </c>
      <c r="W361" s="21">
        <f t="shared" si="65"/>
        <v>0.99221817897571229</v>
      </c>
      <c r="X361" s="21">
        <f t="shared" si="66"/>
        <v>100</v>
      </c>
    </row>
    <row r="362" spans="1:24" x14ac:dyDescent="0.35">
      <c r="B362" s="24">
        <v>5.93</v>
      </c>
      <c r="C362" s="24">
        <v>3.11</v>
      </c>
      <c r="D362" s="24">
        <v>9.82</v>
      </c>
      <c r="E362" s="24">
        <v>52.89</v>
      </c>
      <c r="F362" s="24">
        <v>2.2200000000000002</v>
      </c>
      <c r="G362" s="24">
        <v>3.01</v>
      </c>
      <c r="H362" s="24">
        <v>6.33</v>
      </c>
      <c r="I362" s="24">
        <v>0.29820000000000002</v>
      </c>
      <c r="J362" s="24">
        <v>16.059999999999999</v>
      </c>
      <c r="K362" s="24">
        <v>1.1402000000000001</v>
      </c>
      <c r="L362" s="21">
        <v>99.668199999999999</v>
      </c>
      <c r="N362" s="21">
        <f t="shared" si="56"/>
        <v>5.9497412414390949</v>
      </c>
      <c r="O362" s="21">
        <f t="shared" si="57"/>
        <v>3.1203533323567596</v>
      </c>
      <c r="P362" s="21">
        <f t="shared" si="58"/>
        <v>9.8526912294994808</v>
      </c>
      <c r="Q362" s="21">
        <f t="shared" si="59"/>
        <v>53.066073230980393</v>
      </c>
      <c r="R362" s="21">
        <f t="shared" si="60"/>
        <v>2.2273904816180088</v>
      </c>
      <c r="S362" s="21">
        <f t="shared" si="61"/>
        <v>3.0200204277793716</v>
      </c>
      <c r="T362" s="21">
        <f t="shared" si="62"/>
        <v>6.3510728597486468</v>
      </c>
      <c r="U362" s="21">
        <f t="shared" si="63"/>
        <v>0.29919272144977038</v>
      </c>
      <c r="V362" s="21">
        <f t="shared" si="64"/>
        <v>16.113464475128474</v>
      </c>
      <c r="W362" s="21">
        <f t="shared" si="65"/>
        <v>1.1439957779913756</v>
      </c>
      <c r="X362" s="21">
        <f t="shared" si="66"/>
        <v>100</v>
      </c>
    </row>
    <row r="363" spans="1:24" x14ac:dyDescent="0.35">
      <c r="A363" s="22"/>
      <c r="B363" s="25">
        <v>5</v>
      </c>
      <c r="C363" s="25">
        <v>4.01</v>
      </c>
      <c r="D363" s="25">
        <v>9.0399999999999991</v>
      </c>
      <c r="E363" s="25">
        <v>53.93</v>
      </c>
      <c r="F363" s="25">
        <v>2.0699999999999998</v>
      </c>
      <c r="G363" s="25">
        <v>2.86</v>
      </c>
      <c r="H363" s="25">
        <v>5.64</v>
      </c>
      <c r="I363" s="25">
        <v>0.19339999999999999</v>
      </c>
      <c r="J363" s="25">
        <v>16.25</v>
      </c>
      <c r="K363" s="25">
        <v>0.97619999999999996</v>
      </c>
      <c r="L363" s="23">
        <v>98.99339999999998</v>
      </c>
      <c r="M363" s="22"/>
      <c r="N363" s="23">
        <f t="shared" si="56"/>
        <v>5.0508417732899371</v>
      </c>
      <c r="O363" s="23">
        <f t="shared" si="57"/>
        <v>4.0507751021785294</v>
      </c>
      <c r="P363" s="23">
        <f t="shared" si="58"/>
        <v>9.1319219261082072</v>
      </c>
      <c r="Q363" s="23">
        <f t="shared" si="59"/>
        <v>54.478379366705262</v>
      </c>
      <c r="R363" s="23">
        <f t="shared" si="60"/>
        <v>2.0910484941420342</v>
      </c>
      <c r="S363" s="23">
        <f t="shared" si="61"/>
        <v>2.8890814943218444</v>
      </c>
      <c r="T363" s="23">
        <f t="shared" si="62"/>
        <v>5.6973495202710494</v>
      </c>
      <c r="U363" s="23">
        <f t="shared" si="63"/>
        <v>0.19536655979085477</v>
      </c>
      <c r="V363" s="23">
        <f t="shared" si="64"/>
        <v>16.415235763192296</v>
      </c>
      <c r="W363" s="23">
        <f t="shared" si="65"/>
        <v>0.98612634781712738</v>
      </c>
      <c r="X363" s="23">
        <f t="shared" si="66"/>
        <v>100</v>
      </c>
    </row>
    <row r="364" spans="1:24" x14ac:dyDescent="0.35">
      <c r="A364" s="145" t="s">
        <v>203</v>
      </c>
      <c r="B364" s="24">
        <v>6.93</v>
      </c>
      <c r="C364" s="24">
        <v>3.9</v>
      </c>
      <c r="D364" s="24">
        <v>8.01</v>
      </c>
      <c r="E364" s="24">
        <v>53.7</v>
      </c>
      <c r="F364" s="24">
        <v>1.6482000000000001</v>
      </c>
      <c r="G364" s="24">
        <v>2.35</v>
      </c>
      <c r="H364" s="24">
        <v>4.9800000000000004</v>
      </c>
      <c r="I364" s="24">
        <v>0.1326</v>
      </c>
      <c r="J364" s="24">
        <v>17.46</v>
      </c>
      <c r="K364" s="24">
        <v>0.94789999999999996</v>
      </c>
      <c r="L364" s="21">
        <v>99.110800000000012</v>
      </c>
      <c r="M364" s="20" t="s">
        <v>10</v>
      </c>
      <c r="N364" s="21">
        <f t="shared" si="56"/>
        <v>6.9921744148972644</v>
      </c>
      <c r="O364" s="21">
        <f t="shared" si="57"/>
        <v>3.9349899304616645</v>
      </c>
      <c r="P364" s="21">
        <f t="shared" si="58"/>
        <v>8.0818639341020333</v>
      </c>
      <c r="Q364" s="21">
        <f t="shared" si="59"/>
        <v>54.181784427126004</v>
      </c>
      <c r="R364" s="21">
        <f t="shared" si="60"/>
        <v>1.6629872829197221</v>
      </c>
      <c r="S364" s="21">
        <f t="shared" si="61"/>
        <v>2.3710836760474132</v>
      </c>
      <c r="T364" s="21">
        <f t="shared" si="62"/>
        <v>5.0246794496664338</v>
      </c>
      <c r="U364" s="21">
        <f t="shared" si="63"/>
        <v>0.13378965763569658</v>
      </c>
      <c r="V364" s="21">
        <f t="shared" si="64"/>
        <v>17.616647227143762</v>
      </c>
      <c r="W364" s="21">
        <f t="shared" si="65"/>
        <v>0.95640434745759284</v>
      </c>
      <c r="X364" s="21">
        <f t="shared" si="66"/>
        <v>100</v>
      </c>
    </row>
    <row r="365" spans="1:24" x14ac:dyDescent="0.35">
      <c r="A365" s="146"/>
      <c r="B365" s="24">
        <v>4.8899999999999997</v>
      </c>
      <c r="C365" s="24">
        <v>2.56</v>
      </c>
      <c r="D365" s="24">
        <v>9.5399999999999991</v>
      </c>
      <c r="E365" s="24">
        <v>51.37</v>
      </c>
      <c r="F365" s="24">
        <v>2.0499999999999998</v>
      </c>
      <c r="G365" s="24">
        <v>3.8</v>
      </c>
      <c r="H365" s="24">
        <v>7.59</v>
      </c>
      <c r="I365" s="24">
        <v>0.1832</v>
      </c>
      <c r="J365" s="24">
        <v>16.2</v>
      </c>
      <c r="K365" s="24">
        <v>0.81659999999999999</v>
      </c>
      <c r="L365" s="21">
        <v>98.183199999999999</v>
      </c>
      <c r="N365" s="21">
        <f t="shared" si="56"/>
        <v>4.9804854598342692</v>
      </c>
      <c r="O365" s="21">
        <f t="shared" si="57"/>
        <v>2.6073707110788811</v>
      </c>
      <c r="P365" s="21">
        <f t="shared" si="58"/>
        <v>9.716529915504891</v>
      </c>
      <c r="Q365" s="21">
        <f t="shared" si="59"/>
        <v>52.320559932860199</v>
      </c>
      <c r="R365" s="21">
        <f t="shared" si="60"/>
        <v>2.0879335772311354</v>
      </c>
      <c r="S365" s="21">
        <f t="shared" si="61"/>
        <v>3.8703158992577138</v>
      </c>
      <c r="T365" s="21">
        <f t="shared" si="62"/>
        <v>7.7304467566752759</v>
      </c>
      <c r="U365" s="21">
        <f t="shared" si="63"/>
        <v>0.18658996651158244</v>
      </c>
      <c r="V365" s="21">
        <f t="shared" si="64"/>
        <v>16.499767781046042</v>
      </c>
      <c r="W365" s="21">
        <f t="shared" si="65"/>
        <v>0.83171051666680251</v>
      </c>
      <c r="X365" s="21">
        <f t="shared" si="66"/>
        <v>100</v>
      </c>
    </row>
    <row r="366" spans="1:24" x14ac:dyDescent="0.35">
      <c r="B366" s="24">
        <v>5.28</v>
      </c>
      <c r="C366" s="24">
        <v>2.41</v>
      </c>
      <c r="D366" s="24">
        <v>9.4600000000000009</v>
      </c>
      <c r="E366" s="24">
        <v>51.27</v>
      </c>
      <c r="F366" s="24">
        <v>2.1</v>
      </c>
      <c r="G366" s="24">
        <v>3.76</v>
      </c>
      <c r="H366" s="24">
        <v>7.72</v>
      </c>
      <c r="I366" s="24">
        <v>0.2155</v>
      </c>
      <c r="J366" s="24">
        <v>16.2</v>
      </c>
      <c r="K366" s="24">
        <v>0.88460000000000005</v>
      </c>
      <c r="L366" s="21">
        <v>98.415500000000009</v>
      </c>
      <c r="N366" s="21">
        <f t="shared" si="56"/>
        <v>5.3650085606433944</v>
      </c>
      <c r="O366" s="21">
        <f t="shared" si="57"/>
        <v>2.4488012558997312</v>
      </c>
      <c r="P366" s="21">
        <f t="shared" si="58"/>
        <v>9.6123070044860821</v>
      </c>
      <c r="Q366" s="21">
        <f t="shared" si="59"/>
        <v>52.095452443974779</v>
      </c>
      <c r="R366" s="21">
        <f t="shared" si="60"/>
        <v>2.1338102229831684</v>
      </c>
      <c r="S366" s="21">
        <f t="shared" si="61"/>
        <v>3.8205363992460528</v>
      </c>
      <c r="T366" s="21">
        <f t="shared" si="62"/>
        <v>7.844292819728599</v>
      </c>
      <c r="U366" s="21">
        <f t="shared" si="63"/>
        <v>0.21896957288232033</v>
      </c>
      <c r="V366" s="21">
        <f t="shared" si="64"/>
        <v>16.46082172015587</v>
      </c>
      <c r="W366" s="21">
        <f t="shared" si="65"/>
        <v>0.89884215392900502</v>
      </c>
      <c r="X366" s="21">
        <f t="shared" si="66"/>
        <v>100</v>
      </c>
    </row>
    <row r="367" spans="1:24" x14ac:dyDescent="0.35">
      <c r="B367" s="24">
        <v>5.64</v>
      </c>
      <c r="C367" s="24">
        <v>2.84</v>
      </c>
      <c r="D367" s="24">
        <v>8.9600000000000009</v>
      </c>
      <c r="E367" s="24">
        <v>51.17</v>
      </c>
      <c r="F367" s="24">
        <v>1.73</v>
      </c>
      <c r="G367" s="24">
        <v>3.44</v>
      </c>
      <c r="H367" s="24">
        <v>7.02</v>
      </c>
      <c r="I367" s="24">
        <v>0.18909999999999999</v>
      </c>
      <c r="J367" s="24">
        <v>17.170000000000002</v>
      </c>
      <c r="K367" s="24">
        <v>0.89610000000000001</v>
      </c>
      <c r="L367" s="21">
        <v>98.159099999999995</v>
      </c>
      <c r="N367" s="21">
        <f t="shared" si="56"/>
        <v>5.7457739526951652</v>
      </c>
      <c r="O367" s="21">
        <f t="shared" si="57"/>
        <v>2.8932620612862179</v>
      </c>
      <c r="P367" s="21">
        <f t="shared" si="58"/>
        <v>9.1280380525086322</v>
      </c>
      <c r="Q367" s="21">
        <f t="shared" si="59"/>
        <v>52.129654815498519</v>
      </c>
      <c r="R367" s="21">
        <f t="shared" si="60"/>
        <v>1.7624448471919567</v>
      </c>
      <c r="S367" s="21">
        <f t="shared" si="61"/>
        <v>3.5045146094452786</v>
      </c>
      <c r="T367" s="21">
        <f t="shared" si="62"/>
        <v>7.1516548134610032</v>
      </c>
      <c r="U367" s="21">
        <f t="shared" si="63"/>
        <v>0.19264642809479712</v>
      </c>
      <c r="V367" s="21">
        <f t="shared" si="64"/>
        <v>17.492010419818442</v>
      </c>
      <c r="W367" s="21">
        <f t="shared" si="65"/>
        <v>0.91290568067555633</v>
      </c>
      <c r="X367" s="21">
        <f t="shared" si="66"/>
        <v>100</v>
      </c>
    </row>
    <row r="368" spans="1:24" x14ac:dyDescent="0.35">
      <c r="B368" s="24">
        <v>4.95</v>
      </c>
      <c r="C368" s="24">
        <v>2.5099999999999998</v>
      </c>
      <c r="D368" s="24">
        <v>9.61</v>
      </c>
      <c r="E368" s="24">
        <v>51.48</v>
      </c>
      <c r="F368" s="24">
        <v>2.08</v>
      </c>
      <c r="G368" s="24">
        <v>3.7</v>
      </c>
      <c r="H368" s="24">
        <v>7.8</v>
      </c>
      <c r="I368" s="24">
        <v>0.19350000000000001</v>
      </c>
      <c r="J368" s="24">
        <v>16.23</v>
      </c>
      <c r="K368" s="24">
        <v>0.81679999999999997</v>
      </c>
      <c r="L368" s="21">
        <v>98.5535</v>
      </c>
      <c r="N368" s="21">
        <f t="shared" si="56"/>
        <v>5.0226526708843426</v>
      </c>
      <c r="O368" s="21">
        <f t="shared" si="57"/>
        <v>2.5468400411958982</v>
      </c>
      <c r="P368" s="21">
        <f t="shared" si="58"/>
        <v>9.7510489226663672</v>
      </c>
      <c r="Q368" s="21">
        <f t="shared" si="59"/>
        <v>52.235587777197154</v>
      </c>
      <c r="R368" s="21">
        <f t="shared" si="60"/>
        <v>2.110528799078673</v>
      </c>
      <c r="S368" s="21">
        <f t="shared" si="61"/>
        <v>3.7543060368226397</v>
      </c>
      <c r="T368" s="21">
        <f t="shared" si="62"/>
        <v>7.914482996545023</v>
      </c>
      <c r="U368" s="21">
        <f t="shared" si="63"/>
        <v>0.19634005895275156</v>
      </c>
      <c r="V368" s="21">
        <f t="shared" si="64"/>
        <v>16.468212696657147</v>
      </c>
      <c r="W368" s="21">
        <f t="shared" si="65"/>
        <v>0.82878842456127888</v>
      </c>
      <c r="X368" s="21">
        <f t="shared" si="66"/>
        <v>100</v>
      </c>
    </row>
    <row r="369" spans="1:24" x14ac:dyDescent="0.35">
      <c r="B369" s="24">
        <v>5.7</v>
      </c>
      <c r="C369" s="24">
        <v>2.85</v>
      </c>
      <c r="D369" s="24">
        <v>9.08</v>
      </c>
      <c r="E369" s="24">
        <v>51.57</v>
      </c>
      <c r="F369" s="24">
        <v>1.76</v>
      </c>
      <c r="G369" s="24">
        <v>3.31</v>
      </c>
      <c r="H369" s="24">
        <v>6.88</v>
      </c>
      <c r="I369" s="24">
        <v>0.19719999999999999</v>
      </c>
      <c r="J369" s="24">
        <v>16.59</v>
      </c>
      <c r="K369" s="24">
        <v>0.95250000000000001</v>
      </c>
      <c r="L369" s="21">
        <v>97.937200000000004</v>
      </c>
      <c r="N369" s="21">
        <f t="shared" si="56"/>
        <v>5.8200561175937233</v>
      </c>
      <c r="O369" s="21">
        <f t="shared" si="57"/>
        <v>2.9100280587968617</v>
      </c>
      <c r="P369" s="21">
        <f t="shared" si="58"/>
        <v>9.271247289079124</v>
      </c>
      <c r="Q369" s="21">
        <f t="shared" si="59"/>
        <v>52.656191927071625</v>
      </c>
      <c r="R369" s="21">
        <f t="shared" si="60"/>
        <v>1.7970699591166583</v>
      </c>
      <c r="S369" s="21">
        <f t="shared" si="61"/>
        <v>3.3797167981114429</v>
      </c>
      <c r="T369" s="21">
        <f t="shared" si="62"/>
        <v>7.0249098401833008</v>
      </c>
      <c r="U369" s="21">
        <f t="shared" si="63"/>
        <v>0.20135352041920737</v>
      </c>
      <c r="V369" s="21">
        <f t="shared" si="64"/>
        <v>16.939426489628044</v>
      </c>
      <c r="W369" s="21">
        <f t="shared" si="65"/>
        <v>0.97256200912421431</v>
      </c>
      <c r="X369" s="21">
        <f t="shared" si="66"/>
        <v>100</v>
      </c>
    </row>
    <row r="370" spans="1:24" x14ac:dyDescent="0.35">
      <c r="B370" s="24">
        <v>5.1100000000000003</v>
      </c>
      <c r="C370" s="24">
        <v>2.15</v>
      </c>
      <c r="D370" s="24">
        <v>9.74</v>
      </c>
      <c r="E370" s="24">
        <v>51.58</v>
      </c>
      <c r="F370" s="24">
        <v>2.14</v>
      </c>
      <c r="G370" s="24">
        <v>3.71</v>
      </c>
      <c r="H370" s="24">
        <v>6.32</v>
      </c>
      <c r="I370" s="24">
        <v>0.20899999999999999</v>
      </c>
      <c r="J370" s="24">
        <v>16.16</v>
      </c>
      <c r="K370" s="24">
        <v>0.86980000000000002</v>
      </c>
      <c r="L370" s="21">
        <v>97.119</v>
      </c>
      <c r="N370" s="21">
        <f t="shared" si="56"/>
        <v>5.2615863013416533</v>
      </c>
      <c r="O370" s="21">
        <f t="shared" si="57"/>
        <v>2.213778972188758</v>
      </c>
      <c r="P370" s="21">
        <f t="shared" si="58"/>
        <v>10.028933576334188</v>
      </c>
      <c r="Q370" s="21">
        <f t="shared" si="59"/>
        <v>53.11010203976565</v>
      </c>
      <c r="R370" s="21">
        <f t="shared" si="60"/>
        <v>2.2034823258064851</v>
      </c>
      <c r="S370" s="21">
        <f t="shared" si="61"/>
        <v>3.8200558078233922</v>
      </c>
      <c r="T370" s="21">
        <f t="shared" si="62"/>
        <v>6.5074805135967226</v>
      </c>
      <c r="U370" s="21">
        <f t="shared" si="63"/>
        <v>0.21519990938951181</v>
      </c>
      <c r="V370" s="21">
        <f t="shared" si="64"/>
        <v>16.639380553753643</v>
      </c>
      <c r="W370" s="21">
        <f t="shared" si="65"/>
        <v>0.89560230233013105</v>
      </c>
      <c r="X370" s="21">
        <f t="shared" si="66"/>
        <v>100</v>
      </c>
    </row>
    <row r="371" spans="1:24" x14ac:dyDescent="0.35">
      <c r="B371" s="24">
        <v>5.29</v>
      </c>
      <c r="C371" s="24">
        <v>2.4700000000000002</v>
      </c>
      <c r="D371" s="24">
        <v>10</v>
      </c>
      <c r="E371" s="24">
        <v>51.1</v>
      </c>
      <c r="F371" s="24">
        <v>2.09</v>
      </c>
      <c r="G371" s="24">
        <v>3.64</v>
      </c>
      <c r="H371" s="24">
        <v>7.66</v>
      </c>
      <c r="I371" s="24">
        <v>0.26019999999999999</v>
      </c>
      <c r="J371" s="24">
        <v>16.28</v>
      </c>
      <c r="K371" s="24">
        <v>0.92510000000000003</v>
      </c>
      <c r="L371" s="21">
        <v>98.790199999999999</v>
      </c>
      <c r="N371" s="21">
        <f t="shared" si="56"/>
        <v>5.3547821545052043</v>
      </c>
      <c r="O371" s="21">
        <f t="shared" si="57"/>
        <v>2.5002480003077232</v>
      </c>
      <c r="P371" s="21">
        <f t="shared" si="58"/>
        <v>10.122461539707379</v>
      </c>
      <c r="Q371" s="21">
        <f t="shared" si="59"/>
        <v>51.725778467904718</v>
      </c>
      <c r="R371" s="21">
        <f t="shared" si="60"/>
        <v>2.1155944617988425</v>
      </c>
      <c r="S371" s="21">
        <f t="shared" si="61"/>
        <v>3.6845760004534864</v>
      </c>
      <c r="T371" s="21">
        <f t="shared" si="62"/>
        <v>7.7538055394158532</v>
      </c>
      <c r="U371" s="21">
        <f t="shared" si="63"/>
        <v>0.26338644926318605</v>
      </c>
      <c r="V371" s="21">
        <f t="shared" si="64"/>
        <v>16.479367386643613</v>
      </c>
      <c r="W371" s="21">
        <f t="shared" si="65"/>
        <v>0.93642891703832976</v>
      </c>
      <c r="X371" s="21">
        <f t="shared" si="66"/>
        <v>100</v>
      </c>
    </row>
    <row r="372" spans="1:24" x14ac:dyDescent="0.35">
      <c r="B372" s="24">
        <v>5.68</v>
      </c>
      <c r="C372" s="24">
        <v>2.65</v>
      </c>
      <c r="D372" s="24">
        <v>9.44</v>
      </c>
      <c r="E372" s="24">
        <v>51.19</v>
      </c>
      <c r="F372" s="24">
        <v>2.15</v>
      </c>
      <c r="G372" s="24">
        <v>3.62</v>
      </c>
      <c r="H372" s="24">
        <v>7.46</v>
      </c>
      <c r="I372" s="24">
        <v>0.25929999999999997</v>
      </c>
      <c r="J372" s="24">
        <v>15.85</v>
      </c>
      <c r="K372" s="24">
        <v>0.95179999999999998</v>
      </c>
      <c r="L372" s="21">
        <v>98.299299999999988</v>
      </c>
      <c r="N372" s="21">
        <f t="shared" si="56"/>
        <v>5.7782710558467869</v>
      </c>
      <c r="O372" s="21">
        <f t="shared" si="57"/>
        <v>2.6958482919003495</v>
      </c>
      <c r="P372" s="21">
        <f t="shared" si="58"/>
        <v>9.6033237266186031</v>
      </c>
      <c r="Q372" s="21">
        <f t="shared" si="59"/>
        <v>52.075650589576938</v>
      </c>
      <c r="R372" s="21">
        <f t="shared" si="60"/>
        <v>2.1871976707870759</v>
      </c>
      <c r="S372" s="21">
        <f t="shared" si="61"/>
        <v>3.6826304968601002</v>
      </c>
      <c r="T372" s="21">
        <f t="shared" si="62"/>
        <v>7.5890672670100408</v>
      </c>
      <c r="U372" s="21">
        <f t="shared" si="63"/>
        <v>0.26378621210934361</v>
      </c>
      <c r="V372" s="21">
        <f t="shared" si="64"/>
        <v>16.12422468929077</v>
      </c>
      <c r="W372" s="21">
        <f t="shared" si="65"/>
        <v>0.96826732235122737</v>
      </c>
      <c r="X372" s="21">
        <f t="shared" si="66"/>
        <v>100</v>
      </c>
    </row>
    <row r="373" spans="1:24" x14ac:dyDescent="0.35">
      <c r="A373" s="22"/>
      <c r="B373" s="25">
        <v>5.75</v>
      </c>
      <c r="C373" s="25">
        <v>2.92</v>
      </c>
      <c r="D373" s="25">
        <v>10.99</v>
      </c>
      <c r="E373" s="25">
        <v>51.15</v>
      </c>
      <c r="F373" s="25">
        <v>2.33</v>
      </c>
      <c r="G373" s="25">
        <v>3.64</v>
      </c>
      <c r="H373" s="25">
        <v>7.67</v>
      </c>
      <c r="I373" s="25">
        <v>0.19239999999999999</v>
      </c>
      <c r="J373" s="25">
        <v>15.48</v>
      </c>
      <c r="K373" s="25">
        <v>1.0567</v>
      </c>
      <c r="L373" s="23">
        <v>100.12240000000001</v>
      </c>
      <c r="M373" s="22"/>
      <c r="N373" s="23">
        <f t="shared" si="56"/>
        <v>5.7429706039807265</v>
      </c>
      <c r="O373" s="23">
        <f t="shared" si="57"/>
        <v>2.9164302893258647</v>
      </c>
      <c r="P373" s="23">
        <f t="shared" si="58"/>
        <v>10.976564684825773</v>
      </c>
      <c r="Q373" s="23">
        <f t="shared" si="59"/>
        <v>51.087468938019853</v>
      </c>
      <c r="R373" s="23">
        <f t="shared" si="60"/>
        <v>2.327151566482625</v>
      </c>
      <c r="S373" s="23">
        <f t="shared" si="61"/>
        <v>3.6355500866938861</v>
      </c>
      <c r="T373" s="23">
        <f t="shared" si="62"/>
        <v>7.6606233969621167</v>
      </c>
      <c r="U373" s="23">
        <f t="shared" si="63"/>
        <v>0.19216479029667682</v>
      </c>
      <c r="V373" s="23">
        <f t="shared" si="64"/>
        <v>15.461075643412462</v>
      </c>
      <c r="W373" s="23">
        <f t="shared" si="65"/>
        <v>1.055408180387206</v>
      </c>
      <c r="X373" s="23">
        <f t="shared" si="66"/>
        <v>100</v>
      </c>
    </row>
  </sheetData>
  <mergeCells count="26">
    <mergeCell ref="A53:A54"/>
    <mergeCell ref="A34:A35"/>
    <mergeCell ref="A24:A25"/>
    <mergeCell ref="A14:A15"/>
    <mergeCell ref="A4:A5"/>
    <mergeCell ref="A297:A298"/>
    <mergeCell ref="A263:A264"/>
    <mergeCell ref="A242:A243"/>
    <mergeCell ref="A228:A229"/>
    <mergeCell ref="A63:A64"/>
    <mergeCell ref="A220:A221"/>
    <mergeCell ref="A215:A216"/>
    <mergeCell ref="A191:A192"/>
    <mergeCell ref="A179:A180"/>
    <mergeCell ref="A171:A172"/>
    <mergeCell ref="A156:A157"/>
    <mergeCell ref="A129:A130"/>
    <mergeCell ref="A113:A114"/>
    <mergeCell ref="A87:A88"/>
    <mergeCell ref="A77:A78"/>
    <mergeCell ref="A94:A95"/>
    <mergeCell ref="A364:A365"/>
    <mergeCell ref="A351:A352"/>
    <mergeCell ref="A338:A339"/>
    <mergeCell ref="A326:A327"/>
    <mergeCell ref="A316:A3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0DA95-D195-4664-8472-018F2FC7587F}">
  <dimension ref="A1:AF260"/>
  <sheetViews>
    <sheetView zoomScaleNormal="100" workbookViewId="0">
      <selection activeCell="P22" sqref="P22"/>
    </sheetView>
  </sheetViews>
  <sheetFormatPr baseColWidth="10" defaultColWidth="10.796875" defaultRowHeight="13.5" x14ac:dyDescent="0.35"/>
  <cols>
    <col min="1" max="1" width="7.6640625" style="1" customWidth="1"/>
    <col min="2" max="2" width="7.796875" style="1" customWidth="1"/>
    <col min="3" max="5" width="5.6640625" style="88" customWidth="1"/>
    <col min="6" max="6" width="4.6640625" style="1" customWidth="1"/>
    <col min="7" max="7" width="4.6640625" style="89" customWidth="1"/>
    <col min="8" max="8" width="5.6640625" style="88" customWidth="1"/>
    <col min="9" max="9" width="5.796875" style="88" customWidth="1"/>
    <col min="10" max="10" width="5.6640625" style="88" customWidth="1"/>
    <col min="11" max="11" width="6" style="88" customWidth="1"/>
    <col min="12" max="13" width="5.6640625" style="88" customWidth="1"/>
    <col min="14" max="14" width="4.6640625" style="88" customWidth="1"/>
    <col min="15" max="15" width="5.6640625" style="88" customWidth="1"/>
    <col min="16" max="16" width="10.796875" style="1"/>
    <col min="17" max="17" width="5.6640625" style="1" customWidth="1"/>
    <col min="18" max="19" width="10.796875" style="1"/>
    <col min="20" max="20" width="6.46484375" style="1" customWidth="1"/>
    <col min="21" max="32" width="5.6640625" style="88" customWidth="1"/>
    <col min="33" max="16384" width="10.796875" style="1"/>
  </cols>
  <sheetData>
    <row r="1" spans="1:32" ht="23.25" customHeight="1" x14ac:dyDescent="0.35">
      <c r="A1" s="82" t="s">
        <v>268</v>
      </c>
      <c r="B1" s="82"/>
      <c r="C1" s="87"/>
      <c r="D1" s="87"/>
      <c r="E1" s="87"/>
      <c r="F1" s="58"/>
      <c r="G1" s="86"/>
      <c r="H1" s="87"/>
      <c r="I1" s="87"/>
      <c r="J1" s="87"/>
      <c r="K1" s="87"/>
      <c r="L1" s="87"/>
      <c r="M1" s="87"/>
      <c r="P1" s="8"/>
      <c r="Q1" s="8"/>
      <c r="R1" s="8"/>
      <c r="S1" s="8"/>
      <c r="T1" s="8"/>
      <c r="U1" s="41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26.25" customHeight="1" x14ac:dyDescent="0.35">
      <c r="A2" s="61" t="s">
        <v>103</v>
      </c>
      <c r="B2" s="62" t="s">
        <v>74</v>
      </c>
      <c r="C2" s="63" t="s">
        <v>281</v>
      </c>
      <c r="D2" s="63" t="s">
        <v>282</v>
      </c>
      <c r="E2" s="63" t="s">
        <v>280</v>
      </c>
      <c r="F2" s="63" t="s">
        <v>277</v>
      </c>
      <c r="G2" s="63" t="s">
        <v>278</v>
      </c>
      <c r="H2" s="63" t="s">
        <v>77</v>
      </c>
      <c r="I2" s="63" t="s">
        <v>78</v>
      </c>
      <c r="J2" s="63" t="s">
        <v>76</v>
      </c>
      <c r="K2" s="64" t="s">
        <v>279</v>
      </c>
      <c r="L2" s="63" t="s">
        <v>79</v>
      </c>
      <c r="M2" s="65" t="s">
        <v>80</v>
      </c>
      <c r="N2" s="39"/>
      <c r="O2" s="1"/>
      <c r="S2" s="88"/>
      <c r="T2" s="88"/>
      <c r="AE2" s="1"/>
      <c r="AF2" s="1"/>
    </row>
    <row r="3" spans="1:32" ht="13.05" customHeight="1" x14ac:dyDescent="0.35">
      <c r="A3" s="110"/>
      <c r="B3" s="111"/>
      <c r="C3" s="18" t="s">
        <v>276</v>
      </c>
      <c r="D3" s="18" t="s">
        <v>276</v>
      </c>
      <c r="E3" s="18" t="s">
        <v>276</v>
      </c>
      <c r="F3" s="18" t="s">
        <v>276</v>
      </c>
      <c r="G3" s="18" t="s">
        <v>276</v>
      </c>
      <c r="H3" s="18" t="s">
        <v>276</v>
      </c>
      <c r="I3" s="18" t="s">
        <v>276</v>
      </c>
      <c r="J3" s="18" t="s">
        <v>276</v>
      </c>
      <c r="K3" s="18" t="s">
        <v>276</v>
      </c>
      <c r="L3" s="18" t="s">
        <v>276</v>
      </c>
      <c r="M3" s="18" t="s">
        <v>276</v>
      </c>
      <c r="N3" s="39"/>
      <c r="O3" s="1"/>
      <c r="S3" s="88"/>
      <c r="T3" s="88"/>
      <c r="AE3" s="1"/>
      <c r="AF3" s="1"/>
    </row>
    <row r="4" spans="1:32" x14ac:dyDescent="0.35">
      <c r="A4" s="44" t="s">
        <v>73</v>
      </c>
      <c r="B4" s="40">
        <v>44838</v>
      </c>
      <c r="C4" s="43">
        <v>3.82</v>
      </c>
      <c r="D4" s="43">
        <v>5.2</v>
      </c>
      <c r="E4" s="43">
        <v>1.72</v>
      </c>
      <c r="F4" s="43">
        <v>76.12</v>
      </c>
      <c r="G4" s="47">
        <v>0.1053</v>
      </c>
      <c r="H4" s="43">
        <v>1.0999999999999999E-2</v>
      </c>
      <c r="I4" s="43">
        <v>0.81279999999999997</v>
      </c>
      <c r="J4" s="43">
        <v>2.7099999999999999E-2</v>
      </c>
      <c r="K4" s="43">
        <v>13.23</v>
      </c>
      <c r="L4" s="43">
        <v>1.4E-3</v>
      </c>
      <c r="M4" s="43">
        <f t="shared" ref="M4:M35" si="0">SUM(F4:L4)</f>
        <v>90.307600000000008</v>
      </c>
      <c r="N4" s="39"/>
      <c r="O4" s="1"/>
      <c r="S4" s="88"/>
      <c r="T4" s="88"/>
      <c r="AE4" s="1"/>
      <c r="AF4" s="1"/>
    </row>
    <row r="5" spans="1:32" x14ac:dyDescent="0.35">
      <c r="A5" s="44" t="s">
        <v>73</v>
      </c>
      <c r="B5" s="40">
        <v>44838</v>
      </c>
      <c r="C5" s="43">
        <v>4.04</v>
      </c>
      <c r="D5" s="43">
        <v>5.23</v>
      </c>
      <c r="E5" s="43">
        <v>1.64</v>
      </c>
      <c r="F5" s="43">
        <v>74.760000000000005</v>
      </c>
      <c r="G5" s="43">
        <v>7.8700000000000006E-2</v>
      </c>
      <c r="H5" s="43">
        <v>2.7900000000000001E-2</v>
      </c>
      <c r="I5" s="43">
        <v>0.73980000000000001</v>
      </c>
      <c r="J5" s="43">
        <v>3.44E-2</v>
      </c>
      <c r="K5" s="43">
        <v>13.01</v>
      </c>
      <c r="L5" s="43">
        <v>2.29E-2</v>
      </c>
      <c r="M5" s="43">
        <f t="shared" si="0"/>
        <v>88.673700000000025</v>
      </c>
      <c r="N5" s="39"/>
      <c r="O5" s="1"/>
      <c r="S5" s="88"/>
      <c r="T5" s="88"/>
      <c r="AE5" s="1"/>
      <c r="AF5" s="1"/>
    </row>
    <row r="6" spans="1:32" x14ac:dyDescent="0.35">
      <c r="A6" s="44" t="s">
        <v>73</v>
      </c>
      <c r="B6" s="40">
        <v>44838</v>
      </c>
      <c r="C6" s="43">
        <v>4</v>
      </c>
      <c r="D6" s="43">
        <v>5.27</v>
      </c>
      <c r="E6" s="43">
        <v>1.45</v>
      </c>
      <c r="F6" s="43">
        <v>74.290000000000006</v>
      </c>
      <c r="G6" s="43">
        <v>8.3599999999999994E-2</v>
      </c>
      <c r="H6" s="43">
        <v>3.0200000000000001E-2</v>
      </c>
      <c r="I6" s="43">
        <v>0.77280000000000004</v>
      </c>
      <c r="J6" s="43">
        <v>8.0699999999999994E-2</v>
      </c>
      <c r="K6" s="43">
        <v>13.12</v>
      </c>
      <c r="L6" s="43">
        <v>2.29E-2</v>
      </c>
      <c r="M6" s="43">
        <f t="shared" si="0"/>
        <v>88.400200000000012</v>
      </c>
      <c r="N6" s="39"/>
      <c r="O6" s="1"/>
      <c r="S6" s="88"/>
      <c r="T6" s="88"/>
      <c r="AE6" s="1"/>
      <c r="AF6" s="1"/>
    </row>
    <row r="7" spans="1:32" x14ac:dyDescent="0.35">
      <c r="A7" s="44" t="s">
        <v>73</v>
      </c>
      <c r="B7" s="40">
        <v>44838</v>
      </c>
      <c r="C7" s="43">
        <v>4.09</v>
      </c>
      <c r="D7" s="43">
        <v>5.2</v>
      </c>
      <c r="E7" s="43">
        <v>1.59</v>
      </c>
      <c r="F7" s="43">
        <v>74.41</v>
      </c>
      <c r="G7" s="43">
        <v>9.35E-2</v>
      </c>
      <c r="H7" s="43">
        <v>6.4199999999999993E-2</v>
      </c>
      <c r="I7" s="43">
        <v>0.74370000000000003</v>
      </c>
      <c r="J7" s="43">
        <v>2.3699999999999999E-2</v>
      </c>
      <c r="K7" s="43">
        <v>13.06</v>
      </c>
      <c r="L7" s="43">
        <v>3.6799999999999999E-2</v>
      </c>
      <c r="M7" s="43">
        <f t="shared" si="0"/>
        <v>88.431900000000013</v>
      </c>
      <c r="N7" s="39"/>
      <c r="O7" s="1"/>
      <c r="S7" s="88"/>
      <c r="T7" s="88"/>
      <c r="AE7" s="1"/>
      <c r="AF7" s="1"/>
    </row>
    <row r="8" spans="1:32" x14ac:dyDescent="0.35">
      <c r="A8" s="44" t="s">
        <v>73</v>
      </c>
      <c r="B8" s="40">
        <v>44838</v>
      </c>
      <c r="C8" s="43">
        <v>3.81</v>
      </c>
      <c r="D8" s="43">
        <v>5.24</v>
      </c>
      <c r="E8" s="43">
        <v>1.58</v>
      </c>
      <c r="F8" s="43">
        <v>75.11</v>
      </c>
      <c r="G8" s="43">
        <v>4.4999999999999998E-2</v>
      </c>
      <c r="H8" s="43">
        <v>4.4900000000000002E-2</v>
      </c>
      <c r="I8" s="43">
        <v>0.751</v>
      </c>
      <c r="J8" s="43">
        <v>9.9599999999999994E-2</v>
      </c>
      <c r="K8" s="43">
        <v>13.41</v>
      </c>
      <c r="L8" s="43">
        <v>3.3399999999999999E-2</v>
      </c>
      <c r="M8" s="43">
        <f t="shared" si="0"/>
        <v>89.493899999999996</v>
      </c>
      <c r="N8" s="39"/>
      <c r="O8" s="1"/>
      <c r="S8" s="88"/>
      <c r="T8" s="88"/>
      <c r="AE8" s="1"/>
      <c r="AF8" s="1"/>
    </row>
    <row r="9" spans="1:32" x14ac:dyDescent="0.35">
      <c r="A9" s="44" t="s">
        <v>73</v>
      </c>
      <c r="B9" s="40">
        <v>44839</v>
      </c>
      <c r="C9" s="43">
        <v>3.88</v>
      </c>
      <c r="D9" s="43">
        <v>5.18</v>
      </c>
      <c r="E9" s="43">
        <v>1.6</v>
      </c>
      <c r="F9" s="43">
        <v>74.67</v>
      </c>
      <c r="G9" s="43">
        <v>8.0399999999999999E-2</v>
      </c>
      <c r="H9" s="43">
        <v>0</v>
      </c>
      <c r="I9" s="43">
        <v>0.72319999999999995</v>
      </c>
      <c r="J9" s="43">
        <v>0.10199999999999999</v>
      </c>
      <c r="K9" s="43">
        <v>13.21</v>
      </c>
      <c r="L9" s="43">
        <v>3.4099999999999998E-2</v>
      </c>
      <c r="M9" s="43">
        <f t="shared" si="0"/>
        <v>88.819700000000012</v>
      </c>
      <c r="N9" s="39"/>
      <c r="O9" s="1"/>
      <c r="S9" s="88"/>
      <c r="T9" s="88"/>
      <c r="AE9" s="1"/>
      <c r="AF9" s="1"/>
    </row>
    <row r="10" spans="1:32" x14ac:dyDescent="0.35">
      <c r="A10" s="44" t="s">
        <v>73</v>
      </c>
      <c r="B10" s="40">
        <v>44839</v>
      </c>
      <c r="C10" s="43">
        <v>3.97</v>
      </c>
      <c r="D10" s="43">
        <v>5.18</v>
      </c>
      <c r="E10" s="43">
        <v>1.47</v>
      </c>
      <c r="F10" s="43">
        <v>75.02</v>
      </c>
      <c r="G10" s="43">
        <v>0.105</v>
      </c>
      <c r="H10" s="43">
        <v>2.4299999999999999E-2</v>
      </c>
      <c r="I10" s="43">
        <v>0.78810000000000002</v>
      </c>
      <c r="J10" s="43">
        <v>6.2399999999999997E-2</v>
      </c>
      <c r="K10" s="43">
        <v>13.3</v>
      </c>
      <c r="L10" s="43">
        <v>1.18E-2</v>
      </c>
      <c r="M10" s="43">
        <f t="shared" si="0"/>
        <v>89.311599999999984</v>
      </c>
      <c r="N10" s="39"/>
      <c r="O10" s="1"/>
      <c r="S10" s="88"/>
      <c r="T10" s="88"/>
      <c r="AE10" s="1"/>
      <c r="AF10" s="1"/>
    </row>
    <row r="11" spans="1:32" x14ac:dyDescent="0.35">
      <c r="A11" s="44" t="s">
        <v>73</v>
      </c>
      <c r="B11" s="40">
        <v>44839</v>
      </c>
      <c r="C11" s="43">
        <v>3.76</v>
      </c>
      <c r="D11" s="43">
        <v>5.2</v>
      </c>
      <c r="E11" s="43">
        <v>1.48</v>
      </c>
      <c r="F11" s="43">
        <v>74.56</v>
      </c>
      <c r="G11" s="43">
        <v>7.2800000000000004E-2</v>
      </c>
      <c r="H11" s="43">
        <v>3.6799999999999999E-2</v>
      </c>
      <c r="I11" s="43">
        <v>0.73709999999999998</v>
      </c>
      <c r="J11" s="43">
        <v>0</v>
      </c>
      <c r="K11" s="43">
        <v>13.32</v>
      </c>
      <c r="L11" s="43">
        <v>0</v>
      </c>
      <c r="M11" s="43">
        <f t="shared" si="0"/>
        <v>88.726699999999994</v>
      </c>
      <c r="N11" s="39"/>
      <c r="O11" s="1"/>
      <c r="S11" s="88"/>
      <c r="T11" s="88"/>
      <c r="AE11" s="1"/>
      <c r="AF11" s="1"/>
    </row>
    <row r="12" spans="1:32" x14ac:dyDescent="0.35">
      <c r="A12" s="44" t="s">
        <v>73</v>
      </c>
      <c r="B12" s="40">
        <v>44839</v>
      </c>
      <c r="C12" s="43">
        <v>4.0599999999999996</v>
      </c>
      <c r="D12" s="43">
        <v>5.23</v>
      </c>
      <c r="E12" s="43">
        <v>1.8</v>
      </c>
      <c r="F12" s="43">
        <v>74.91</v>
      </c>
      <c r="G12" s="43">
        <v>7.9799999999999996E-2</v>
      </c>
      <c r="H12" s="43">
        <v>8.2000000000000007E-3</v>
      </c>
      <c r="I12" s="43">
        <v>0.77980000000000005</v>
      </c>
      <c r="J12" s="43">
        <v>0.12770000000000001</v>
      </c>
      <c r="K12" s="43">
        <v>13.23</v>
      </c>
      <c r="L12" s="43">
        <v>1.67E-2</v>
      </c>
      <c r="M12" s="43">
        <f t="shared" si="0"/>
        <v>89.152200000000008</v>
      </c>
      <c r="N12" s="39"/>
      <c r="O12" s="1"/>
      <c r="S12" s="88"/>
      <c r="T12" s="88"/>
      <c r="AE12" s="1"/>
      <c r="AF12" s="1"/>
    </row>
    <row r="13" spans="1:32" x14ac:dyDescent="0.35">
      <c r="A13" s="44" t="s">
        <v>73</v>
      </c>
      <c r="B13" s="40">
        <v>44839</v>
      </c>
      <c r="C13" s="43">
        <v>4.8600000000000003</v>
      </c>
      <c r="D13" s="43">
        <v>5.1100000000000003</v>
      </c>
      <c r="E13" s="43">
        <v>1.41</v>
      </c>
      <c r="F13" s="43">
        <v>73.760000000000005</v>
      </c>
      <c r="G13" s="43">
        <v>5.6300000000000003E-2</v>
      </c>
      <c r="H13" s="43">
        <v>2.2200000000000001E-2</v>
      </c>
      <c r="I13" s="43">
        <v>0.86780000000000002</v>
      </c>
      <c r="J13" s="43">
        <v>7.1499999999999994E-2</v>
      </c>
      <c r="K13" s="43">
        <v>14.41</v>
      </c>
      <c r="L13" s="43">
        <v>0</v>
      </c>
      <c r="M13" s="43">
        <f t="shared" si="0"/>
        <v>89.187799999999996</v>
      </c>
      <c r="N13" s="39"/>
      <c r="O13" s="1"/>
      <c r="S13" s="88"/>
      <c r="T13" s="88"/>
      <c r="AE13" s="1"/>
      <c r="AF13" s="1"/>
    </row>
    <row r="14" spans="1:32" x14ac:dyDescent="0.35">
      <c r="A14" s="44" t="s">
        <v>73</v>
      </c>
      <c r="B14" s="40">
        <v>44839</v>
      </c>
      <c r="C14" s="43">
        <v>3.61</v>
      </c>
      <c r="D14" s="43">
        <v>5.17</v>
      </c>
      <c r="E14" s="43">
        <v>1.63</v>
      </c>
      <c r="F14" s="43">
        <v>75</v>
      </c>
      <c r="G14" s="43">
        <v>7.0599999999999996E-2</v>
      </c>
      <c r="H14" s="43">
        <v>4.19E-2</v>
      </c>
      <c r="I14" s="43">
        <v>0.75380000000000003</v>
      </c>
      <c r="J14" s="43">
        <v>9.1800000000000007E-2</v>
      </c>
      <c r="K14" s="43">
        <v>13.18</v>
      </c>
      <c r="L14" s="43">
        <v>0</v>
      </c>
      <c r="M14" s="43">
        <f t="shared" si="0"/>
        <v>89.138100000000009</v>
      </c>
      <c r="N14" s="39"/>
      <c r="O14" s="1"/>
      <c r="S14" s="88"/>
      <c r="T14" s="88"/>
      <c r="AE14" s="1"/>
      <c r="AF14" s="1"/>
    </row>
    <row r="15" spans="1:32" x14ac:dyDescent="0.35">
      <c r="A15" s="44" t="s">
        <v>73</v>
      </c>
      <c r="B15" s="40">
        <v>44839</v>
      </c>
      <c r="C15" s="43">
        <v>3.83</v>
      </c>
      <c r="D15" s="43">
        <v>5.23</v>
      </c>
      <c r="E15" s="43">
        <v>1.83</v>
      </c>
      <c r="F15" s="43">
        <v>73.36</v>
      </c>
      <c r="G15" s="43">
        <v>0.1041</v>
      </c>
      <c r="H15" s="43">
        <v>2.9499999999999998E-2</v>
      </c>
      <c r="I15" s="43">
        <v>0.76759999999999995</v>
      </c>
      <c r="J15" s="43">
        <v>3.7900000000000003E-2</v>
      </c>
      <c r="K15" s="43">
        <v>13.07</v>
      </c>
      <c r="L15" s="43">
        <v>2.4299999999999999E-2</v>
      </c>
      <c r="M15" s="43">
        <f t="shared" si="0"/>
        <v>87.3934</v>
      </c>
      <c r="N15" s="39"/>
      <c r="O15" s="1"/>
      <c r="S15" s="88"/>
      <c r="T15" s="88"/>
      <c r="AE15" s="1"/>
      <c r="AF15" s="1"/>
    </row>
    <row r="16" spans="1:32" x14ac:dyDescent="0.35">
      <c r="A16" s="44" t="s">
        <v>73</v>
      </c>
      <c r="B16" s="40">
        <v>44839</v>
      </c>
      <c r="C16" s="43">
        <v>4.13</v>
      </c>
      <c r="D16" s="43">
        <v>5.12</v>
      </c>
      <c r="E16" s="43">
        <v>1.78</v>
      </c>
      <c r="F16" s="43">
        <v>75.3</v>
      </c>
      <c r="G16" s="43">
        <v>8.0299999999999996E-2</v>
      </c>
      <c r="H16" s="43">
        <v>6.6E-3</v>
      </c>
      <c r="I16" s="43">
        <v>0.75190000000000001</v>
      </c>
      <c r="J16" s="43">
        <v>7.85E-2</v>
      </c>
      <c r="K16" s="43">
        <v>13.19</v>
      </c>
      <c r="L16" s="43">
        <v>0</v>
      </c>
      <c r="M16" s="43">
        <f t="shared" si="0"/>
        <v>89.407300000000006</v>
      </c>
      <c r="N16" s="39"/>
      <c r="O16" s="1"/>
      <c r="S16" s="88"/>
      <c r="T16" s="88"/>
      <c r="AE16" s="1"/>
      <c r="AF16" s="1"/>
    </row>
    <row r="17" spans="1:32" x14ac:dyDescent="0.35">
      <c r="A17" s="44" t="s">
        <v>73</v>
      </c>
      <c r="B17" s="40">
        <v>44839</v>
      </c>
      <c r="C17" s="43">
        <v>3.55</v>
      </c>
      <c r="D17" s="43">
        <v>5.12</v>
      </c>
      <c r="E17" s="43">
        <v>1.52</v>
      </c>
      <c r="F17" s="43">
        <v>70.47</v>
      </c>
      <c r="G17" s="43">
        <v>7.4899999999999994E-2</v>
      </c>
      <c r="H17" s="43">
        <v>0</v>
      </c>
      <c r="I17" s="43">
        <v>0.78210000000000002</v>
      </c>
      <c r="J17" s="43">
        <v>2.5100000000000001E-2</v>
      </c>
      <c r="K17" s="43">
        <v>13.06</v>
      </c>
      <c r="L17" s="43">
        <v>0</v>
      </c>
      <c r="M17" s="43">
        <f t="shared" si="0"/>
        <v>84.412099999999995</v>
      </c>
      <c r="N17" s="39"/>
      <c r="O17" s="1"/>
      <c r="S17" s="88"/>
      <c r="T17" s="88"/>
      <c r="AE17" s="1"/>
      <c r="AF17" s="1"/>
    </row>
    <row r="18" spans="1:32" x14ac:dyDescent="0.35">
      <c r="A18" s="44" t="s">
        <v>73</v>
      </c>
      <c r="B18" s="40">
        <v>44839</v>
      </c>
      <c r="C18" s="43">
        <v>3.95</v>
      </c>
      <c r="D18" s="43">
        <v>5.21</v>
      </c>
      <c r="E18" s="43">
        <v>1.46</v>
      </c>
      <c r="F18" s="43">
        <v>74.37</v>
      </c>
      <c r="G18" s="43">
        <v>9.1399999999999995E-2</v>
      </c>
      <c r="H18" s="43">
        <v>2.5100000000000001E-2</v>
      </c>
      <c r="I18" s="43">
        <v>0.77390000000000003</v>
      </c>
      <c r="J18" s="43">
        <v>0.1111</v>
      </c>
      <c r="K18" s="43">
        <v>13.1</v>
      </c>
      <c r="L18" s="43">
        <v>2.0999999999999999E-3</v>
      </c>
      <c r="M18" s="43">
        <f t="shared" si="0"/>
        <v>88.473599999999976</v>
      </c>
      <c r="N18" s="39"/>
      <c r="O18" s="1"/>
      <c r="S18" s="88"/>
      <c r="T18" s="88"/>
      <c r="AE18" s="1"/>
      <c r="AF18" s="1"/>
    </row>
    <row r="19" spans="1:32" x14ac:dyDescent="0.35">
      <c r="A19" s="44" t="s">
        <v>73</v>
      </c>
      <c r="B19" s="40">
        <v>44840</v>
      </c>
      <c r="C19" s="43">
        <v>3.83</v>
      </c>
      <c r="D19" s="43">
        <v>5.13</v>
      </c>
      <c r="E19" s="43">
        <v>1.77</v>
      </c>
      <c r="F19" s="43">
        <v>74.599999999999994</v>
      </c>
      <c r="G19" s="43">
        <v>8.3599999999999994E-2</v>
      </c>
      <c r="H19" s="43">
        <v>4.7899999999999998E-2</v>
      </c>
      <c r="I19" s="43">
        <v>0.77010000000000001</v>
      </c>
      <c r="J19" s="43">
        <v>1.32E-2</v>
      </c>
      <c r="K19" s="43">
        <v>13.03</v>
      </c>
      <c r="L19" s="43">
        <v>0</v>
      </c>
      <c r="M19" s="43">
        <f t="shared" si="0"/>
        <v>88.544799999999995</v>
      </c>
      <c r="N19" s="39"/>
      <c r="O19" s="1"/>
      <c r="S19" s="88"/>
      <c r="T19" s="88"/>
      <c r="AE19" s="1"/>
      <c r="AF19" s="1"/>
    </row>
    <row r="20" spans="1:32" x14ac:dyDescent="0.35">
      <c r="A20" s="44" t="s">
        <v>73</v>
      </c>
      <c r="B20" s="40">
        <v>44840</v>
      </c>
      <c r="C20" s="43">
        <v>3.86</v>
      </c>
      <c r="D20" s="43">
        <v>5.15</v>
      </c>
      <c r="E20" s="43">
        <v>1.69</v>
      </c>
      <c r="F20" s="43">
        <v>74.290000000000006</v>
      </c>
      <c r="G20" s="43">
        <v>9.3200000000000005E-2</v>
      </c>
      <c r="H20" s="43">
        <v>5.0099999999999999E-2</v>
      </c>
      <c r="I20" s="43">
        <v>0.77900000000000003</v>
      </c>
      <c r="J20" s="43">
        <v>1.6899999999999998E-2</v>
      </c>
      <c r="K20" s="43">
        <v>13.31</v>
      </c>
      <c r="L20" s="43">
        <v>0</v>
      </c>
      <c r="M20" s="43">
        <f t="shared" si="0"/>
        <v>88.539200000000008</v>
      </c>
      <c r="N20" s="39"/>
      <c r="O20" s="1"/>
      <c r="S20" s="88"/>
      <c r="T20" s="88"/>
      <c r="AE20" s="1"/>
      <c r="AF20" s="1"/>
    </row>
    <row r="21" spans="1:32" x14ac:dyDescent="0.35">
      <c r="A21" s="44" t="s">
        <v>73</v>
      </c>
      <c r="B21" s="40">
        <v>44840</v>
      </c>
      <c r="C21" s="43">
        <v>3.94</v>
      </c>
      <c r="D21" s="43">
        <v>5.2</v>
      </c>
      <c r="E21" s="43">
        <v>1.7</v>
      </c>
      <c r="F21" s="43">
        <v>74.62</v>
      </c>
      <c r="G21" s="43">
        <v>7.1800000000000003E-2</v>
      </c>
      <c r="H21" s="43">
        <v>1.8499999999999999E-2</v>
      </c>
      <c r="I21" s="43">
        <v>0.74690000000000001</v>
      </c>
      <c r="J21" s="43">
        <v>5.3699999999999998E-2</v>
      </c>
      <c r="K21" s="43">
        <v>13.07</v>
      </c>
      <c r="L21" s="43">
        <v>0</v>
      </c>
      <c r="M21" s="43">
        <f t="shared" si="0"/>
        <v>88.580900000000014</v>
      </c>
      <c r="N21" s="39"/>
      <c r="O21" s="1"/>
      <c r="S21" s="88"/>
      <c r="T21" s="88"/>
      <c r="AE21" s="1"/>
      <c r="AF21" s="1"/>
    </row>
    <row r="22" spans="1:32" x14ac:dyDescent="0.35">
      <c r="A22" s="44" t="s">
        <v>73</v>
      </c>
      <c r="B22" s="40">
        <v>44840</v>
      </c>
      <c r="C22" s="43">
        <v>3.76</v>
      </c>
      <c r="D22" s="43">
        <v>5.16</v>
      </c>
      <c r="E22" s="43">
        <v>1.67</v>
      </c>
      <c r="F22" s="43">
        <v>74.59</v>
      </c>
      <c r="G22" s="43">
        <v>9.6199999999999994E-2</v>
      </c>
      <c r="H22" s="43">
        <v>3.5400000000000001E-2</v>
      </c>
      <c r="I22" s="43">
        <v>0.77039999999999997</v>
      </c>
      <c r="J22" s="43">
        <v>8.9499999999999996E-2</v>
      </c>
      <c r="K22" s="43">
        <v>12.93</v>
      </c>
      <c r="L22" s="43">
        <v>2.0899999999999998E-2</v>
      </c>
      <c r="M22" s="43">
        <f t="shared" si="0"/>
        <v>88.532399999999981</v>
      </c>
      <c r="N22" s="39"/>
      <c r="O22" s="1"/>
      <c r="S22" s="88"/>
      <c r="T22" s="88"/>
      <c r="AE22" s="1"/>
      <c r="AF22" s="1"/>
    </row>
    <row r="23" spans="1:32" x14ac:dyDescent="0.35">
      <c r="A23" s="44" t="s">
        <v>73</v>
      </c>
      <c r="B23" s="40">
        <v>44840</v>
      </c>
      <c r="C23" s="43">
        <v>3.67</v>
      </c>
      <c r="D23" s="43">
        <v>5.2</v>
      </c>
      <c r="E23" s="43">
        <v>1.42</v>
      </c>
      <c r="F23" s="43">
        <v>75.02</v>
      </c>
      <c r="G23" s="43">
        <v>7.9200000000000007E-2</v>
      </c>
      <c r="H23" s="43">
        <v>2.58E-2</v>
      </c>
      <c r="I23" s="43">
        <v>0.74309999999999998</v>
      </c>
      <c r="J23" s="43">
        <v>0.1142</v>
      </c>
      <c r="K23" s="43">
        <v>13.11</v>
      </c>
      <c r="L23" s="43">
        <v>2.58E-2</v>
      </c>
      <c r="M23" s="43">
        <f t="shared" si="0"/>
        <v>89.118099999999998</v>
      </c>
      <c r="N23" s="39"/>
      <c r="O23" s="1"/>
      <c r="S23" s="88"/>
      <c r="T23" s="88"/>
      <c r="AE23" s="1"/>
      <c r="AF23" s="1"/>
    </row>
    <row r="24" spans="1:32" x14ac:dyDescent="0.35">
      <c r="A24" s="44" t="s">
        <v>73</v>
      </c>
      <c r="B24" s="40">
        <v>44840</v>
      </c>
      <c r="C24" s="43">
        <v>3.88</v>
      </c>
      <c r="D24" s="43">
        <v>5.17</v>
      </c>
      <c r="E24" s="43">
        <v>1.86</v>
      </c>
      <c r="F24" s="43">
        <v>73.900000000000006</v>
      </c>
      <c r="G24" s="43">
        <v>7.6899999999999996E-2</v>
      </c>
      <c r="H24" s="43">
        <v>2.81E-2</v>
      </c>
      <c r="I24" s="43">
        <v>0.78249999999999997</v>
      </c>
      <c r="J24" s="43">
        <v>0.1021</v>
      </c>
      <c r="K24" s="43">
        <v>12.91</v>
      </c>
      <c r="L24" s="43">
        <v>2.0199999999999999E-2</v>
      </c>
      <c r="M24" s="43">
        <f t="shared" si="0"/>
        <v>87.819799999999987</v>
      </c>
      <c r="N24" s="39"/>
      <c r="O24" s="1"/>
      <c r="S24" s="88"/>
      <c r="T24" s="88"/>
      <c r="AE24" s="1"/>
      <c r="AF24" s="1"/>
    </row>
    <row r="25" spans="1:32" x14ac:dyDescent="0.35">
      <c r="A25" s="44" t="s">
        <v>73</v>
      </c>
      <c r="B25" s="40">
        <v>44840</v>
      </c>
      <c r="C25" s="43">
        <v>3.93</v>
      </c>
      <c r="D25" s="43">
        <v>5.23</v>
      </c>
      <c r="E25" s="43">
        <v>1.55</v>
      </c>
      <c r="F25" s="43">
        <v>74.48</v>
      </c>
      <c r="G25" s="43">
        <v>7.1800000000000003E-2</v>
      </c>
      <c r="H25" s="43">
        <v>4.2799999999999998E-2</v>
      </c>
      <c r="I25" s="43">
        <v>0.79210000000000003</v>
      </c>
      <c r="J25" s="43">
        <v>9.2499999999999999E-2</v>
      </c>
      <c r="K25" s="43">
        <v>13.27</v>
      </c>
      <c r="L25" s="43">
        <v>5.5999999999999999E-3</v>
      </c>
      <c r="M25" s="43">
        <f t="shared" si="0"/>
        <v>88.754800000000003</v>
      </c>
      <c r="N25" s="39"/>
      <c r="O25" s="1"/>
      <c r="S25" s="88"/>
      <c r="T25" s="88"/>
      <c r="AE25" s="1"/>
      <c r="AF25" s="1"/>
    </row>
    <row r="26" spans="1:32" x14ac:dyDescent="0.35">
      <c r="A26" s="44" t="s">
        <v>73</v>
      </c>
      <c r="B26" s="40">
        <v>44840</v>
      </c>
      <c r="C26" s="43">
        <v>3.68</v>
      </c>
      <c r="D26" s="43">
        <v>5.19</v>
      </c>
      <c r="E26" s="43">
        <v>1.54</v>
      </c>
      <c r="F26" s="43">
        <v>74.06</v>
      </c>
      <c r="G26" s="43">
        <v>0.10580000000000001</v>
      </c>
      <c r="H26" s="43">
        <v>8.0999999999999996E-3</v>
      </c>
      <c r="I26" s="43">
        <v>0.77710000000000001</v>
      </c>
      <c r="J26" s="43">
        <v>3.2300000000000002E-2</v>
      </c>
      <c r="K26" s="43">
        <v>13.15</v>
      </c>
      <c r="L26" s="43">
        <v>0</v>
      </c>
      <c r="M26" s="43">
        <f t="shared" si="0"/>
        <v>88.13330000000002</v>
      </c>
      <c r="N26" s="39"/>
      <c r="O26" s="1"/>
      <c r="S26" s="88"/>
      <c r="T26" s="88"/>
      <c r="AE26" s="1"/>
      <c r="AF26" s="1"/>
    </row>
    <row r="27" spans="1:32" x14ac:dyDescent="0.35">
      <c r="A27" s="44" t="s">
        <v>73</v>
      </c>
      <c r="B27" s="40">
        <v>44840</v>
      </c>
      <c r="C27" s="43">
        <v>4.7</v>
      </c>
      <c r="D27" s="43">
        <v>5.42</v>
      </c>
      <c r="E27" s="43">
        <v>1.32</v>
      </c>
      <c r="F27" s="43">
        <v>72.98</v>
      </c>
      <c r="G27" s="43">
        <v>5.2600000000000001E-2</v>
      </c>
      <c r="H27" s="43">
        <v>1.26E-2</v>
      </c>
      <c r="I27" s="43">
        <v>0.76619999999999999</v>
      </c>
      <c r="J27" s="43">
        <v>7.4300000000000005E-2</v>
      </c>
      <c r="K27" s="43">
        <v>14.56</v>
      </c>
      <c r="L27" s="43">
        <v>0</v>
      </c>
      <c r="M27" s="43">
        <f t="shared" si="0"/>
        <v>88.445700000000002</v>
      </c>
      <c r="N27" s="39"/>
      <c r="O27" s="1"/>
      <c r="S27" s="88"/>
      <c r="T27" s="88"/>
      <c r="AE27" s="1"/>
      <c r="AF27" s="1"/>
    </row>
    <row r="28" spans="1:32" x14ac:dyDescent="0.35">
      <c r="A28" s="44" t="s">
        <v>73</v>
      </c>
      <c r="B28" s="40">
        <v>44840</v>
      </c>
      <c r="C28" s="43">
        <v>4.05</v>
      </c>
      <c r="D28" s="43">
        <v>5.19</v>
      </c>
      <c r="E28" s="43">
        <v>1.75</v>
      </c>
      <c r="F28" s="43">
        <v>74.459999999999994</v>
      </c>
      <c r="G28" s="43">
        <v>7.2499999999999995E-2</v>
      </c>
      <c r="H28" s="43">
        <v>6.7000000000000002E-3</v>
      </c>
      <c r="I28" s="43">
        <v>0.74819999999999998</v>
      </c>
      <c r="J28" s="43">
        <v>0.1573</v>
      </c>
      <c r="K28" s="43">
        <v>13.29</v>
      </c>
      <c r="L28" s="43">
        <v>4.3200000000000002E-2</v>
      </c>
      <c r="M28" s="43">
        <f t="shared" si="0"/>
        <v>88.777900000000002</v>
      </c>
      <c r="N28" s="39"/>
      <c r="O28" s="1"/>
      <c r="S28" s="88"/>
      <c r="T28" s="88"/>
      <c r="AE28" s="1"/>
      <c r="AF28" s="1"/>
    </row>
    <row r="29" spans="1:32" x14ac:dyDescent="0.35">
      <c r="A29" s="44" t="s">
        <v>73</v>
      </c>
      <c r="B29" s="40">
        <v>44841</v>
      </c>
      <c r="C29" s="43">
        <v>3.55</v>
      </c>
      <c r="D29" s="43">
        <v>5.18</v>
      </c>
      <c r="E29" s="43">
        <v>1.74</v>
      </c>
      <c r="F29" s="43">
        <v>74.099999999999994</v>
      </c>
      <c r="G29" s="43">
        <v>6.2600000000000003E-2</v>
      </c>
      <c r="H29" s="43">
        <v>4.0500000000000001E-2</v>
      </c>
      <c r="I29" s="43">
        <v>0.79410000000000003</v>
      </c>
      <c r="J29" s="43">
        <v>8.2000000000000007E-3</v>
      </c>
      <c r="K29" s="43">
        <v>13.26</v>
      </c>
      <c r="L29" s="43">
        <v>0</v>
      </c>
      <c r="M29" s="43">
        <f t="shared" si="0"/>
        <v>88.2654</v>
      </c>
      <c r="N29" s="39"/>
      <c r="O29" s="1"/>
      <c r="S29" s="88"/>
      <c r="T29" s="88"/>
      <c r="AE29" s="1"/>
      <c r="AF29" s="1"/>
    </row>
    <row r="30" spans="1:32" x14ac:dyDescent="0.35">
      <c r="A30" s="44" t="s">
        <v>73</v>
      </c>
      <c r="B30" s="40">
        <v>44841</v>
      </c>
      <c r="C30" s="43">
        <v>3.49</v>
      </c>
      <c r="D30" s="43">
        <v>5.18</v>
      </c>
      <c r="E30" s="43">
        <v>1.69</v>
      </c>
      <c r="F30" s="43">
        <v>74.900000000000006</v>
      </c>
      <c r="G30" s="43">
        <v>0.1123</v>
      </c>
      <c r="H30" s="43">
        <v>3.7499999999999999E-2</v>
      </c>
      <c r="I30" s="43">
        <v>0.74029999999999996</v>
      </c>
      <c r="J30" s="43">
        <v>1.55E-2</v>
      </c>
      <c r="K30" s="43">
        <v>13.03</v>
      </c>
      <c r="L30" s="43">
        <v>0</v>
      </c>
      <c r="M30" s="43">
        <f t="shared" si="0"/>
        <v>88.835600000000014</v>
      </c>
      <c r="N30" s="39"/>
      <c r="O30" s="1"/>
      <c r="S30" s="88"/>
      <c r="T30" s="88"/>
      <c r="AE30" s="1"/>
      <c r="AF30" s="1"/>
    </row>
    <row r="31" spans="1:32" x14ac:dyDescent="0.35">
      <c r="A31" s="44" t="s">
        <v>73</v>
      </c>
      <c r="B31" s="40">
        <v>44841</v>
      </c>
      <c r="C31" s="43">
        <v>3.78</v>
      </c>
      <c r="D31" s="43">
        <v>5.23</v>
      </c>
      <c r="E31" s="43">
        <v>1.54</v>
      </c>
      <c r="F31" s="43">
        <v>74.650000000000006</v>
      </c>
      <c r="G31" s="43">
        <v>7.3200000000000001E-2</v>
      </c>
      <c r="H31" s="43">
        <v>2.7300000000000001E-2</v>
      </c>
      <c r="I31" s="43">
        <v>0.74409999999999998</v>
      </c>
      <c r="J31" s="43">
        <v>0.12989999999999999</v>
      </c>
      <c r="K31" s="43">
        <v>13.18</v>
      </c>
      <c r="L31" s="43">
        <v>0</v>
      </c>
      <c r="M31" s="43">
        <f t="shared" si="0"/>
        <v>88.804500000000019</v>
      </c>
      <c r="N31" s="39"/>
      <c r="O31" s="1"/>
      <c r="S31" s="88"/>
      <c r="T31" s="88"/>
      <c r="AE31" s="1"/>
      <c r="AF31" s="1"/>
    </row>
    <row r="32" spans="1:32" x14ac:dyDescent="0.35">
      <c r="A32" s="44" t="s">
        <v>73</v>
      </c>
      <c r="B32" s="40">
        <v>44841</v>
      </c>
      <c r="C32" s="43">
        <v>4</v>
      </c>
      <c r="D32" s="43">
        <v>5.21</v>
      </c>
      <c r="E32" s="43">
        <v>1.76</v>
      </c>
      <c r="F32" s="43">
        <v>74.7</v>
      </c>
      <c r="G32" s="43">
        <v>7.1300000000000002E-2</v>
      </c>
      <c r="H32" s="43">
        <v>2.4400000000000002E-2</v>
      </c>
      <c r="I32" s="43">
        <v>0.74039999999999995</v>
      </c>
      <c r="J32" s="43">
        <v>0.107</v>
      </c>
      <c r="K32" s="43">
        <v>13.25</v>
      </c>
      <c r="L32" s="43">
        <v>2.2200000000000001E-2</v>
      </c>
      <c r="M32" s="43">
        <f t="shared" si="0"/>
        <v>88.915299999999988</v>
      </c>
      <c r="N32" s="39"/>
      <c r="O32" s="1"/>
      <c r="S32" s="88"/>
      <c r="T32" s="88"/>
      <c r="AE32" s="1"/>
      <c r="AF32" s="1"/>
    </row>
    <row r="33" spans="1:32" x14ac:dyDescent="0.35">
      <c r="A33" s="44" t="s">
        <v>73</v>
      </c>
      <c r="B33" s="40">
        <v>44841</v>
      </c>
      <c r="C33" s="43">
        <v>3.79</v>
      </c>
      <c r="D33" s="43">
        <v>5.17</v>
      </c>
      <c r="E33" s="43">
        <v>1.48</v>
      </c>
      <c r="F33" s="43">
        <v>73.89</v>
      </c>
      <c r="G33" s="43">
        <v>8.9499999999999996E-2</v>
      </c>
      <c r="H33" s="43">
        <v>4.6899999999999997E-2</v>
      </c>
      <c r="I33" s="43">
        <v>0.76449999999999996</v>
      </c>
      <c r="J33" s="43">
        <v>4.8899999999999999E-2</v>
      </c>
      <c r="K33" s="43">
        <v>12.95</v>
      </c>
      <c r="L33" s="43">
        <v>1.04E-2</v>
      </c>
      <c r="M33" s="43">
        <f t="shared" si="0"/>
        <v>87.800200000000004</v>
      </c>
      <c r="N33" s="39"/>
      <c r="O33" s="1"/>
      <c r="S33" s="88"/>
      <c r="T33" s="88"/>
      <c r="AE33" s="1"/>
      <c r="AF33" s="1"/>
    </row>
    <row r="34" spans="1:32" x14ac:dyDescent="0.35">
      <c r="A34" s="44" t="s">
        <v>73</v>
      </c>
      <c r="B34" s="40">
        <v>44841</v>
      </c>
      <c r="C34" s="43">
        <v>4.0599999999999996</v>
      </c>
      <c r="D34" s="43">
        <v>5.0999999999999996</v>
      </c>
      <c r="E34" s="43">
        <v>1.66</v>
      </c>
      <c r="F34" s="43">
        <v>74.19</v>
      </c>
      <c r="G34" s="43">
        <v>8.8099999999999998E-2</v>
      </c>
      <c r="H34" s="43">
        <v>2.5399999999999999E-2</v>
      </c>
      <c r="I34" s="43">
        <v>0.77880000000000005</v>
      </c>
      <c r="J34" s="43">
        <v>5.4300000000000001E-2</v>
      </c>
      <c r="K34" s="43">
        <v>13.09</v>
      </c>
      <c r="L34" s="43">
        <v>0</v>
      </c>
      <c r="M34" s="43">
        <f t="shared" si="0"/>
        <v>88.226600000000005</v>
      </c>
      <c r="N34" s="39"/>
      <c r="O34" s="1"/>
      <c r="S34" s="88"/>
      <c r="T34" s="88"/>
      <c r="AE34" s="1"/>
      <c r="AF34" s="1"/>
    </row>
    <row r="35" spans="1:32" x14ac:dyDescent="0.35">
      <c r="A35" s="44" t="s">
        <v>73</v>
      </c>
      <c r="B35" s="40">
        <v>44841</v>
      </c>
      <c r="C35" s="43">
        <v>3.79</v>
      </c>
      <c r="D35" s="43">
        <v>5.15</v>
      </c>
      <c r="E35" s="43">
        <v>1.49</v>
      </c>
      <c r="F35" s="43">
        <v>74.38</v>
      </c>
      <c r="G35" s="43">
        <v>7.8799999999999995E-2</v>
      </c>
      <c r="H35" s="43">
        <v>1.52E-2</v>
      </c>
      <c r="I35" s="43">
        <v>0.76290000000000002</v>
      </c>
      <c r="J35" s="43">
        <v>0.11940000000000001</v>
      </c>
      <c r="K35" s="43">
        <v>13.23</v>
      </c>
      <c r="L35" s="43">
        <v>0</v>
      </c>
      <c r="M35" s="43">
        <f t="shared" si="0"/>
        <v>88.586299999999994</v>
      </c>
      <c r="N35" s="39"/>
      <c r="O35" s="1"/>
      <c r="S35" s="88"/>
      <c r="T35" s="88"/>
      <c r="AE35" s="1"/>
      <c r="AF35" s="1"/>
    </row>
    <row r="36" spans="1:32" x14ac:dyDescent="0.35">
      <c r="A36" s="44" t="s">
        <v>73</v>
      </c>
      <c r="B36" s="40">
        <v>44841</v>
      </c>
      <c r="C36" s="43">
        <v>3.39</v>
      </c>
      <c r="D36" s="43">
        <v>5.3</v>
      </c>
      <c r="E36" s="43">
        <v>1.44</v>
      </c>
      <c r="F36" s="43">
        <v>73.959999999999994</v>
      </c>
      <c r="G36" s="43">
        <v>7.3400000000000007E-2</v>
      </c>
      <c r="H36" s="43">
        <v>3.9699999999999999E-2</v>
      </c>
      <c r="I36" s="43">
        <v>0.73260000000000003</v>
      </c>
      <c r="J36" s="43">
        <v>6.6799999999999998E-2</v>
      </c>
      <c r="K36" s="43">
        <v>12.92</v>
      </c>
      <c r="L36" s="43">
        <v>0</v>
      </c>
      <c r="M36" s="43">
        <f t="shared" ref="M36:M67" si="1">SUM(F36:L36)</f>
        <v>87.792500000000004</v>
      </c>
      <c r="N36" s="39"/>
      <c r="O36" s="1"/>
      <c r="S36" s="88"/>
      <c r="T36" s="88"/>
      <c r="AE36" s="1"/>
      <c r="AF36" s="1"/>
    </row>
    <row r="37" spans="1:32" x14ac:dyDescent="0.35">
      <c r="A37" s="44" t="s">
        <v>73</v>
      </c>
      <c r="B37" s="40">
        <v>44841</v>
      </c>
      <c r="C37" s="43">
        <v>3.54</v>
      </c>
      <c r="D37" s="43">
        <v>5.18</v>
      </c>
      <c r="E37" s="43">
        <v>1.55</v>
      </c>
      <c r="F37" s="43">
        <v>74.400000000000006</v>
      </c>
      <c r="G37" s="43">
        <v>6.2600000000000003E-2</v>
      </c>
      <c r="H37" s="43">
        <v>7.3099999999999998E-2</v>
      </c>
      <c r="I37" s="43">
        <v>0.75390000000000001</v>
      </c>
      <c r="J37" s="43">
        <v>3.7699999999999997E-2</v>
      </c>
      <c r="K37" s="43">
        <v>12.88</v>
      </c>
      <c r="L37" s="43">
        <v>2.4500000000000001E-2</v>
      </c>
      <c r="M37" s="43">
        <f t="shared" si="1"/>
        <v>88.231800000000007</v>
      </c>
      <c r="N37" s="39"/>
      <c r="O37" s="1"/>
      <c r="S37" s="88"/>
      <c r="T37" s="88"/>
      <c r="AE37" s="1"/>
      <c r="AF37" s="1"/>
    </row>
    <row r="38" spans="1:32" x14ac:dyDescent="0.35">
      <c r="A38" s="44" t="s">
        <v>73</v>
      </c>
      <c r="B38" s="40">
        <v>44841</v>
      </c>
      <c r="C38" s="43">
        <v>3.77</v>
      </c>
      <c r="D38" s="43">
        <v>5.23</v>
      </c>
      <c r="E38" s="43">
        <v>1.55</v>
      </c>
      <c r="F38" s="43">
        <v>74.41</v>
      </c>
      <c r="G38" s="43">
        <v>9.9400000000000002E-2</v>
      </c>
      <c r="H38" s="43">
        <v>5.7200000000000001E-2</v>
      </c>
      <c r="I38" s="43">
        <v>0.75619999999999998</v>
      </c>
      <c r="J38" s="43">
        <v>0.1116</v>
      </c>
      <c r="K38" s="43">
        <v>12.78</v>
      </c>
      <c r="L38" s="43">
        <v>0</v>
      </c>
      <c r="M38" s="43">
        <f t="shared" si="1"/>
        <v>88.214399999999998</v>
      </c>
      <c r="N38" s="39"/>
      <c r="O38" s="1"/>
      <c r="S38" s="88"/>
      <c r="T38" s="88"/>
      <c r="AE38" s="1"/>
      <c r="AF38" s="1"/>
    </row>
    <row r="39" spans="1:32" x14ac:dyDescent="0.35">
      <c r="A39" s="44" t="s">
        <v>73</v>
      </c>
      <c r="B39" s="40">
        <v>44842</v>
      </c>
      <c r="C39" s="43">
        <v>3.03</v>
      </c>
      <c r="D39" s="43">
        <v>5.23</v>
      </c>
      <c r="E39" s="43">
        <v>1.62</v>
      </c>
      <c r="F39" s="43">
        <v>74.11</v>
      </c>
      <c r="G39" s="43">
        <v>0.1019</v>
      </c>
      <c r="H39" s="43">
        <v>3.7400000000000003E-2</v>
      </c>
      <c r="I39" s="43">
        <v>0.74660000000000004</v>
      </c>
      <c r="J39" s="43">
        <v>1.7600000000000001E-2</v>
      </c>
      <c r="K39" s="43">
        <v>12.98</v>
      </c>
      <c r="L39" s="43">
        <v>0</v>
      </c>
      <c r="M39" s="43">
        <f t="shared" si="1"/>
        <v>87.993500000000012</v>
      </c>
      <c r="N39" s="39"/>
      <c r="O39" s="1"/>
      <c r="S39" s="88"/>
      <c r="T39" s="88"/>
      <c r="AE39" s="1"/>
      <c r="AF39" s="1"/>
    </row>
    <row r="40" spans="1:32" x14ac:dyDescent="0.35">
      <c r="A40" s="44" t="s">
        <v>73</v>
      </c>
      <c r="B40" s="40">
        <v>44842</v>
      </c>
      <c r="C40" s="43">
        <v>3.66</v>
      </c>
      <c r="D40" s="43">
        <v>5.13</v>
      </c>
      <c r="E40" s="43">
        <v>1.53</v>
      </c>
      <c r="F40" s="43">
        <v>74.09</v>
      </c>
      <c r="G40" s="43">
        <v>0.1095</v>
      </c>
      <c r="H40" s="43">
        <v>2.3800000000000002E-2</v>
      </c>
      <c r="I40" s="43">
        <v>0.72450000000000003</v>
      </c>
      <c r="J40" s="43">
        <v>5.7700000000000001E-2</v>
      </c>
      <c r="K40" s="43">
        <v>13</v>
      </c>
      <c r="L40" s="43">
        <v>0</v>
      </c>
      <c r="M40" s="43">
        <f t="shared" si="1"/>
        <v>88.005499999999998</v>
      </c>
      <c r="N40" s="39"/>
      <c r="O40" s="1"/>
      <c r="S40" s="88"/>
      <c r="T40" s="88"/>
      <c r="AE40" s="1"/>
      <c r="AF40" s="1"/>
    </row>
    <row r="41" spans="1:32" x14ac:dyDescent="0.35">
      <c r="A41" s="44" t="s">
        <v>73</v>
      </c>
      <c r="B41" s="40">
        <v>44842</v>
      </c>
      <c r="C41" s="43">
        <v>4.21</v>
      </c>
      <c r="D41" s="43">
        <v>5.14</v>
      </c>
      <c r="E41" s="43">
        <v>1.55</v>
      </c>
      <c r="F41" s="43">
        <v>73.91</v>
      </c>
      <c r="G41" s="43">
        <v>0.10349999999999999</v>
      </c>
      <c r="H41" s="43">
        <v>0.04</v>
      </c>
      <c r="I41" s="43">
        <v>0.77049999999999996</v>
      </c>
      <c r="J41" s="43">
        <v>6.9099999999999995E-2</v>
      </c>
      <c r="K41" s="43">
        <v>12.88</v>
      </c>
      <c r="L41" s="43">
        <v>4.3200000000000002E-2</v>
      </c>
      <c r="M41" s="43">
        <f t="shared" si="1"/>
        <v>87.816299999999998</v>
      </c>
      <c r="N41" s="39"/>
      <c r="O41" s="1"/>
      <c r="S41" s="88"/>
      <c r="T41" s="88"/>
      <c r="AE41" s="1"/>
      <c r="AF41" s="1"/>
    </row>
    <row r="42" spans="1:32" x14ac:dyDescent="0.35">
      <c r="A42" s="44" t="s">
        <v>73</v>
      </c>
      <c r="B42" s="40">
        <v>44842</v>
      </c>
      <c r="C42" s="43">
        <v>3.56</v>
      </c>
      <c r="D42" s="43">
        <v>5.28</v>
      </c>
      <c r="E42" s="43">
        <v>1.56</v>
      </c>
      <c r="F42" s="43">
        <v>74.19</v>
      </c>
      <c r="G42" s="43">
        <v>0.1022</v>
      </c>
      <c r="H42" s="43">
        <v>1.7299999999999999E-2</v>
      </c>
      <c r="I42" s="43">
        <v>0.75319999999999998</v>
      </c>
      <c r="J42" s="43">
        <v>6.1699999999999998E-2</v>
      </c>
      <c r="K42" s="43">
        <v>12.92</v>
      </c>
      <c r="L42" s="43">
        <v>0</v>
      </c>
      <c r="M42" s="43">
        <f t="shared" si="1"/>
        <v>88.04440000000001</v>
      </c>
      <c r="N42" s="39"/>
      <c r="O42" s="1"/>
      <c r="S42" s="88"/>
      <c r="T42" s="88"/>
      <c r="AE42" s="1"/>
      <c r="AF42" s="1"/>
    </row>
    <row r="43" spans="1:32" x14ac:dyDescent="0.35">
      <c r="A43" s="44" t="s">
        <v>73</v>
      </c>
      <c r="B43" s="40">
        <v>44844</v>
      </c>
      <c r="C43" s="43">
        <v>3.81</v>
      </c>
      <c r="D43" s="43">
        <v>5.17</v>
      </c>
      <c r="E43" s="43">
        <v>1.65</v>
      </c>
      <c r="F43" s="43">
        <v>73.81</v>
      </c>
      <c r="G43" s="43">
        <v>7.0000000000000007E-2</v>
      </c>
      <c r="H43" s="43">
        <v>5.8999999999999997E-2</v>
      </c>
      <c r="I43" s="43">
        <v>0.75670000000000004</v>
      </c>
      <c r="J43" s="43">
        <v>1.12E-2</v>
      </c>
      <c r="K43" s="43">
        <v>13.15</v>
      </c>
      <c r="L43" s="43">
        <v>7.6E-3</v>
      </c>
      <c r="M43" s="43">
        <f t="shared" si="1"/>
        <v>87.864499999999992</v>
      </c>
      <c r="N43" s="39"/>
      <c r="O43" s="1"/>
      <c r="S43" s="88"/>
      <c r="T43" s="88"/>
      <c r="AE43" s="1"/>
      <c r="AF43" s="1"/>
    </row>
    <row r="44" spans="1:32" x14ac:dyDescent="0.35">
      <c r="A44" s="44" t="s">
        <v>73</v>
      </c>
      <c r="B44" s="40">
        <v>44844</v>
      </c>
      <c r="C44" s="43">
        <v>3.9</v>
      </c>
      <c r="D44" s="43">
        <v>5.26</v>
      </c>
      <c r="E44" s="43">
        <v>1.45</v>
      </c>
      <c r="F44" s="43">
        <v>74.27</v>
      </c>
      <c r="G44" s="43">
        <v>7.4300000000000005E-2</v>
      </c>
      <c r="H44" s="43">
        <v>3.5900000000000001E-2</v>
      </c>
      <c r="I44" s="43">
        <v>0.76600000000000001</v>
      </c>
      <c r="J44" s="43">
        <v>4.7600000000000003E-2</v>
      </c>
      <c r="K44" s="43">
        <v>13.27</v>
      </c>
      <c r="L44" s="43">
        <v>1.7999999999999999E-2</v>
      </c>
      <c r="M44" s="43">
        <f t="shared" si="1"/>
        <v>88.481799999999993</v>
      </c>
      <c r="N44" s="39"/>
      <c r="O44" s="1"/>
      <c r="S44" s="88"/>
      <c r="T44" s="88"/>
      <c r="AE44" s="1"/>
      <c r="AF44" s="1"/>
    </row>
    <row r="45" spans="1:32" x14ac:dyDescent="0.35">
      <c r="A45" s="44" t="s">
        <v>73</v>
      </c>
      <c r="B45" s="40">
        <v>44844</v>
      </c>
      <c r="C45" s="43">
        <v>3.62</v>
      </c>
      <c r="D45" s="43">
        <v>5.18</v>
      </c>
      <c r="E45" s="43">
        <v>1.66</v>
      </c>
      <c r="F45" s="43">
        <v>73.930000000000007</v>
      </c>
      <c r="G45" s="43">
        <v>9.5000000000000001E-2</v>
      </c>
      <c r="H45" s="43">
        <v>1.2999999999999999E-2</v>
      </c>
      <c r="I45" s="43">
        <v>0.75560000000000005</v>
      </c>
      <c r="J45" s="43">
        <v>7.46E-2</v>
      </c>
      <c r="K45" s="43">
        <v>13.25</v>
      </c>
      <c r="L45" s="43">
        <v>0</v>
      </c>
      <c r="M45" s="43">
        <f t="shared" si="1"/>
        <v>88.118200000000016</v>
      </c>
      <c r="N45" s="39"/>
      <c r="O45" s="1"/>
      <c r="S45" s="88"/>
      <c r="T45" s="88"/>
      <c r="AE45" s="1"/>
      <c r="AF45" s="1"/>
    </row>
    <row r="46" spans="1:32" x14ac:dyDescent="0.35">
      <c r="A46" s="44" t="s">
        <v>73</v>
      </c>
      <c r="B46" s="40">
        <v>44844</v>
      </c>
      <c r="C46" s="43">
        <v>3.88</v>
      </c>
      <c r="D46" s="43">
        <v>5.24</v>
      </c>
      <c r="E46" s="43">
        <v>1.43</v>
      </c>
      <c r="F46" s="43">
        <v>74.069999999999993</v>
      </c>
      <c r="G46" s="43">
        <v>3.8300000000000001E-2</v>
      </c>
      <c r="H46" s="43">
        <v>3.9600000000000003E-2</v>
      </c>
      <c r="I46" s="43">
        <v>0.7712</v>
      </c>
      <c r="J46" s="43">
        <v>8.0000000000000004E-4</v>
      </c>
      <c r="K46" s="43">
        <v>13.08</v>
      </c>
      <c r="L46" s="43">
        <v>2.5000000000000001E-2</v>
      </c>
      <c r="M46" s="43">
        <f t="shared" si="1"/>
        <v>88.024899999999988</v>
      </c>
      <c r="N46" s="39"/>
      <c r="O46" s="1"/>
      <c r="S46" s="88"/>
      <c r="T46" s="88"/>
      <c r="AE46" s="1"/>
      <c r="AF46" s="1"/>
    </row>
    <row r="47" spans="1:32" x14ac:dyDescent="0.35">
      <c r="A47" s="44" t="s">
        <v>73</v>
      </c>
      <c r="B47" s="40">
        <v>44844</v>
      </c>
      <c r="C47" s="43">
        <v>3.11</v>
      </c>
      <c r="D47" s="43">
        <v>5.25</v>
      </c>
      <c r="E47" s="43">
        <v>1.89</v>
      </c>
      <c r="F47" s="43">
        <v>74.91</v>
      </c>
      <c r="G47" s="43">
        <v>9.6299999999999997E-2</v>
      </c>
      <c r="H47" s="43">
        <v>1.9400000000000001E-2</v>
      </c>
      <c r="I47" s="43">
        <v>0.72660000000000002</v>
      </c>
      <c r="J47" s="43">
        <v>5.91E-2</v>
      </c>
      <c r="K47" s="43">
        <v>13.2</v>
      </c>
      <c r="L47" s="43">
        <v>2.5700000000000001E-2</v>
      </c>
      <c r="M47" s="43">
        <f t="shared" si="1"/>
        <v>89.037100000000009</v>
      </c>
      <c r="N47" s="39"/>
      <c r="O47" s="1"/>
      <c r="S47" s="88"/>
      <c r="T47" s="88"/>
      <c r="AE47" s="1"/>
      <c r="AF47" s="1"/>
    </row>
    <row r="48" spans="1:32" x14ac:dyDescent="0.35">
      <c r="A48" s="44" t="s">
        <v>73</v>
      </c>
      <c r="B48" s="40">
        <v>44844</v>
      </c>
      <c r="C48" s="43">
        <v>3.84</v>
      </c>
      <c r="D48" s="43">
        <v>5.23</v>
      </c>
      <c r="E48" s="43">
        <v>1.73</v>
      </c>
      <c r="F48" s="43">
        <v>74.8</v>
      </c>
      <c r="G48" s="43">
        <v>7.2499999999999995E-2</v>
      </c>
      <c r="H48" s="43">
        <v>7.1999999999999998E-3</v>
      </c>
      <c r="I48" s="43">
        <v>0.77359999999999995</v>
      </c>
      <c r="J48" s="43">
        <v>0.11260000000000001</v>
      </c>
      <c r="K48" s="43">
        <v>13.56</v>
      </c>
      <c r="L48" s="43">
        <v>3.9E-2</v>
      </c>
      <c r="M48" s="43">
        <f t="shared" si="1"/>
        <v>89.364900000000006</v>
      </c>
      <c r="N48" s="39"/>
      <c r="O48" s="1"/>
      <c r="S48" s="88"/>
      <c r="T48" s="88"/>
      <c r="AE48" s="1"/>
      <c r="AF48" s="1"/>
    </row>
    <row r="49" spans="1:32" x14ac:dyDescent="0.35">
      <c r="A49" s="44" t="s">
        <v>73</v>
      </c>
      <c r="B49" s="40">
        <v>44844</v>
      </c>
      <c r="C49" s="43">
        <v>3.62</v>
      </c>
      <c r="D49" s="43">
        <v>5.18</v>
      </c>
      <c r="E49" s="43">
        <v>1.57</v>
      </c>
      <c r="F49" s="43">
        <v>74.3</v>
      </c>
      <c r="G49" s="43">
        <v>0.1108</v>
      </c>
      <c r="H49" s="43">
        <v>2.0199999999999999E-2</v>
      </c>
      <c r="I49" s="43">
        <v>0.74839999999999995</v>
      </c>
      <c r="J49" s="43">
        <v>3.8600000000000002E-2</v>
      </c>
      <c r="K49" s="43">
        <v>13.21</v>
      </c>
      <c r="L49" s="43">
        <v>2.9899999999999999E-2</v>
      </c>
      <c r="M49" s="43">
        <f t="shared" si="1"/>
        <v>88.457899999999995</v>
      </c>
      <c r="N49" s="39"/>
      <c r="O49" s="1"/>
      <c r="S49" s="88"/>
      <c r="T49" s="88"/>
      <c r="AE49" s="1"/>
      <c r="AF49" s="1"/>
    </row>
    <row r="50" spans="1:32" x14ac:dyDescent="0.35">
      <c r="A50" s="44" t="s">
        <v>73</v>
      </c>
      <c r="B50" s="40">
        <v>44844</v>
      </c>
      <c r="C50" s="43">
        <v>4.01</v>
      </c>
      <c r="D50" s="43">
        <v>5.24</v>
      </c>
      <c r="E50" s="43">
        <v>1.39</v>
      </c>
      <c r="F50" s="43">
        <v>74.459999999999994</v>
      </c>
      <c r="G50" s="43">
        <v>9.7600000000000006E-2</v>
      </c>
      <c r="H50" s="43">
        <v>1.15E-2</v>
      </c>
      <c r="I50" s="43">
        <v>0.72519999999999996</v>
      </c>
      <c r="J50" s="43">
        <v>4.24E-2</v>
      </c>
      <c r="K50" s="43">
        <v>13.1</v>
      </c>
      <c r="L50" s="43">
        <v>0</v>
      </c>
      <c r="M50" s="43">
        <f t="shared" si="1"/>
        <v>88.436699999999988</v>
      </c>
      <c r="N50" s="39"/>
      <c r="O50" s="1"/>
      <c r="S50" s="88"/>
      <c r="T50" s="88"/>
      <c r="AE50" s="1"/>
      <c r="AF50" s="1"/>
    </row>
    <row r="51" spans="1:32" x14ac:dyDescent="0.35">
      <c r="A51" s="44" t="s">
        <v>73</v>
      </c>
      <c r="B51" s="40">
        <v>44844</v>
      </c>
      <c r="C51" s="43">
        <v>3.6</v>
      </c>
      <c r="D51" s="43">
        <v>5.13</v>
      </c>
      <c r="E51" s="43">
        <v>1.68</v>
      </c>
      <c r="F51" s="43">
        <v>74.680000000000007</v>
      </c>
      <c r="G51" s="43">
        <v>6.3500000000000001E-2</v>
      </c>
      <c r="H51" s="43">
        <v>0</v>
      </c>
      <c r="I51" s="43">
        <v>0.70289999999999997</v>
      </c>
      <c r="J51" s="43">
        <v>0.1009</v>
      </c>
      <c r="K51" s="43">
        <v>13.29</v>
      </c>
      <c r="L51" s="43">
        <v>2.2200000000000001E-2</v>
      </c>
      <c r="M51" s="43">
        <f t="shared" si="1"/>
        <v>88.859499999999997</v>
      </c>
      <c r="N51" s="39"/>
      <c r="O51" s="1"/>
      <c r="S51" s="88"/>
      <c r="T51" s="88"/>
      <c r="AE51" s="1"/>
      <c r="AF51" s="1"/>
    </row>
    <row r="52" spans="1:32" x14ac:dyDescent="0.35">
      <c r="A52" s="44" t="s">
        <v>73</v>
      </c>
      <c r="B52" s="40">
        <v>44844</v>
      </c>
      <c r="C52" s="43">
        <v>3.78</v>
      </c>
      <c r="D52" s="43">
        <v>5.18</v>
      </c>
      <c r="E52" s="43">
        <v>1.75</v>
      </c>
      <c r="F52" s="43">
        <v>73.95</v>
      </c>
      <c r="G52" s="43">
        <v>6.3200000000000006E-2</v>
      </c>
      <c r="H52" s="43">
        <v>5.9900000000000002E-2</v>
      </c>
      <c r="I52" s="43">
        <v>0.76749999999999996</v>
      </c>
      <c r="J52" s="43">
        <v>0.1017</v>
      </c>
      <c r="K52" s="43">
        <v>13.04</v>
      </c>
      <c r="L52" s="43">
        <v>0</v>
      </c>
      <c r="M52" s="43">
        <f t="shared" si="1"/>
        <v>87.982299999999981</v>
      </c>
      <c r="N52" s="39"/>
      <c r="O52" s="1"/>
      <c r="S52" s="88"/>
      <c r="T52" s="88"/>
      <c r="AE52" s="1"/>
      <c r="AF52" s="1"/>
    </row>
    <row r="53" spans="1:32" x14ac:dyDescent="0.35">
      <c r="A53" s="44" t="s">
        <v>73</v>
      </c>
      <c r="B53" s="40">
        <v>44846</v>
      </c>
      <c r="C53" s="43">
        <v>3.86</v>
      </c>
      <c r="D53" s="43">
        <v>5.21</v>
      </c>
      <c r="E53" s="43">
        <v>1.69</v>
      </c>
      <c r="F53" s="43">
        <v>74.34</v>
      </c>
      <c r="G53" s="43">
        <v>5.04E-2</v>
      </c>
      <c r="H53" s="43">
        <v>0</v>
      </c>
      <c r="I53" s="43">
        <v>0.71650000000000003</v>
      </c>
      <c r="J53" s="43">
        <v>3.2500000000000001E-2</v>
      </c>
      <c r="K53" s="43">
        <v>13.13</v>
      </c>
      <c r="L53" s="43">
        <v>1.04E-2</v>
      </c>
      <c r="M53" s="43">
        <f t="shared" si="1"/>
        <v>88.279799999999994</v>
      </c>
      <c r="N53" s="39"/>
      <c r="O53" s="1"/>
      <c r="S53" s="88"/>
      <c r="T53" s="88"/>
      <c r="AE53" s="1"/>
      <c r="AF53" s="1"/>
    </row>
    <row r="54" spans="1:32" x14ac:dyDescent="0.35">
      <c r="A54" s="44" t="s">
        <v>73</v>
      </c>
      <c r="B54" s="40">
        <v>44846</v>
      </c>
      <c r="C54" s="43">
        <v>3.92</v>
      </c>
      <c r="D54" s="43">
        <v>5.16</v>
      </c>
      <c r="E54" s="43">
        <v>1.65</v>
      </c>
      <c r="F54" s="43">
        <v>74.099999999999994</v>
      </c>
      <c r="G54" s="43">
        <v>7.9000000000000001E-2</v>
      </c>
      <c r="H54" s="43">
        <v>1.8100000000000002E-2</v>
      </c>
      <c r="I54" s="43">
        <v>0.78239999999999998</v>
      </c>
      <c r="J54" s="43">
        <v>7.8399999999999997E-2</v>
      </c>
      <c r="K54" s="43">
        <v>13.05</v>
      </c>
      <c r="L54" s="43">
        <v>3.1300000000000001E-2</v>
      </c>
      <c r="M54" s="43">
        <f t="shared" si="1"/>
        <v>88.139199999999988</v>
      </c>
      <c r="N54" s="39"/>
      <c r="O54" s="1"/>
      <c r="S54" s="88"/>
      <c r="T54" s="88"/>
      <c r="AE54" s="1"/>
      <c r="AF54" s="1"/>
    </row>
    <row r="55" spans="1:32" x14ac:dyDescent="0.35">
      <c r="A55" s="44" t="s">
        <v>73</v>
      </c>
      <c r="B55" s="40">
        <v>44846</v>
      </c>
      <c r="C55" s="43">
        <v>3.23</v>
      </c>
      <c r="D55" s="43">
        <v>5.18</v>
      </c>
      <c r="E55" s="43">
        <v>1.61</v>
      </c>
      <c r="F55" s="43">
        <v>74.97</v>
      </c>
      <c r="G55" s="43">
        <v>6.7799999999999999E-2</v>
      </c>
      <c r="H55" s="43">
        <v>0</v>
      </c>
      <c r="I55" s="43">
        <v>0.75039999999999996</v>
      </c>
      <c r="J55" s="43">
        <v>5.2200000000000003E-2</v>
      </c>
      <c r="K55" s="43">
        <v>13.08</v>
      </c>
      <c r="L55" s="43">
        <v>0</v>
      </c>
      <c r="M55" s="43">
        <f t="shared" si="1"/>
        <v>88.920400000000001</v>
      </c>
      <c r="N55" s="39"/>
      <c r="O55" s="1"/>
      <c r="S55" s="88"/>
      <c r="T55" s="88"/>
      <c r="AE55" s="1"/>
      <c r="AF55" s="1"/>
    </row>
    <row r="56" spans="1:32" x14ac:dyDescent="0.35">
      <c r="A56" s="44" t="s">
        <v>73</v>
      </c>
      <c r="B56" s="40">
        <v>44846</v>
      </c>
      <c r="C56" s="43">
        <v>4.0199999999999996</v>
      </c>
      <c r="D56" s="43">
        <v>5.19</v>
      </c>
      <c r="E56" s="43">
        <v>1.71</v>
      </c>
      <c r="F56" s="43">
        <v>74.69</v>
      </c>
      <c r="G56" s="43">
        <v>6.1600000000000002E-2</v>
      </c>
      <c r="H56" s="43">
        <v>1.44E-2</v>
      </c>
      <c r="I56" s="43">
        <v>0.77280000000000004</v>
      </c>
      <c r="J56" s="43">
        <v>6.2700000000000006E-2</v>
      </c>
      <c r="K56" s="43">
        <v>13.18</v>
      </c>
      <c r="L56" s="43">
        <v>6.9999999999999999E-4</v>
      </c>
      <c r="M56" s="43">
        <f t="shared" si="1"/>
        <v>88.782199999999989</v>
      </c>
      <c r="N56" s="39"/>
      <c r="O56" s="1"/>
      <c r="S56" s="88"/>
      <c r="T56" s="88"/>
      <c r="AE56" s="1"/>
      <c r="AF56" s="1"/>
    </row>
    <row r="57" spans="1:32" x14ac:dyDescent="0.35">
      <c r="A57" s="44" t="s">
        <v>73</v>
      </c>
      <c r="B57" s="40">
        <v>44846</v>
      </c>
      <c r="C57" s="43">
        <v>4.04</v>
      </c>
      <c r="D57" s="43">
        <v>5.16</v>
      </c>
      <c r="E57" s="43">
        <v>1.8</v>
      </c>
      <c r="F57" s="43">
        <v>74.69</v>
      </c>
      <c r="G57" s="43">
        <v>7.0099999999999996E-2</v>
      </c>
      <c r="H57" s="43">
        <v>2.1600000000000001E-2</v>
      </c>
      <c r="I57" s="43">
        <v>0.78029999999999999</v>
      </c>
      <c r="J57" s="43">
        <v>9.0399999999999994E-2</v>
      </c>
      <c r="K57" s="43">
        <v>13.17</v>
      </c>
      <c r="L57" s="43">
        <v>0</v>
      </c>
      <c r="M57" s="43">
        <f t="shared" si="1"/>
        <v>88.822400000000002</v>
      </c>
      <c r="N57" s="39"/>
      <c r="O57" s="1"/>
      <c r="S57" s="88"/>
      <c r="T57" s="88"/>
      <c r="AE57" s="1"/>
      <c r="AF57" s="1"/>
    </row>
    <row r="58" spans="1:32" x14ac:dyDescent="0.35">
      <c r="A58" s="44" t="s">
        <v>73</v>
      </c>
      <c r="B58" s="40">
        <v>44846</v>
      </c>
      <c r="C58" s="43">
        <v>3.48</v>
      </c>
      <c r="D58" s="43">
        <v>5.13</v>
      </c>
      <c r="E58" s="43">
        <v>1.72</v>
      </c>
      <c r="F58" s="43">
        <v>74.97</v>
      </c>
      <c r="G58" s="43">
        <v>0.08</v>
      </c>
      <c r="H58" s="43">
        <v>0</v>
      </c>
      <c r="I58" s="43">
        <v>0.73809999999999998</v>
      </c>
      <c r="J58" s="43">
        <v>6.9800000000000001E-2</v>
      </c>
      <c r="K58" s="43">
        <v>13.44</v>
      </c>
      <c r="L58" s="43">
        <v>0</v>
      </c>
      <c r="M58" s="43">
        <f t="shared" si="1"/>
        <v>89.297899999999998</v>
      </c>
      <c r="N58" s="39"/>
      <c r="O58" s="1"/>
      <c r="S58" s="88"/>
      <c r="T58" s="88"/>
      <c r="AE58" s="1"/>
      <c r="AF58" s="1"/>
    </row>
    <row r="59" spans="1:32" x14ac:dyDescent="0.35">
      <c r="A59" s="44" t="s">
        <v>73</v>
      </c>
      <c r="B59" s="40">
        <v>44866</v>
      </c>
      <c r="C59" s="43">
        <v>4.1399999999999997</v>
      </c>
      <c r="D59" s="43">
        <v>5.22</v>
      </c>
      <c r="E59" s="43">
        <v>1.8</v>
      </c>
      <c r="F59" s="43">
        <v>74.23</v>
      </c>
      <c r="G59" s="43">
        <v>0.1125</v>
      </c>
      <c r="H59" s="43">
        <v>4.9299999999999997E-2</v>
      </c>
      <c r="I59" s="43">
        <v>0.75609999999999999</v>
      </c>
      <c r="J59" s="43">
        <v>9.8199999999999996E-2</v>
      </c>
      <c r="K59" s="43">
        <v>13.28</v>
      </c>
      <c r="L59" s="43">
        <v>0</v>
      </c>
      <c r="M59" s="43">
        <f t="shared" si="1"/>
        <v>88.526100000000014</v>
      </c>
      <c r="N59" s="39"/>
      <c r="O59" s="1"/>
      <c r="S59" s="88"/>
      <c r="T59" s="88"/>
      <c r="AE59" s="1"/>
      <c r="AF59" s="1"/>
    </row>
    <row r="60" spans="1:32" x14ac:dyDescent="0.35">
      <c r="A60" s="44" t="s">
        <v>73</v>
      </c>
      <c r="B60" s="40">
        <v>44866</v>
      </c>
      <c r="C60" s="43">
        <v>3.83</v>
      </c>
      <c r="D60" s="43">
        <v>5.29</v>
      </c>
      <c r="E60" s="43">
        <v>1.51</v>
      </c>
      <c r="F60" s="43">
        <v>73.91</v>
      </c>
      <c r="G60" s="43">
        <v>6.2600000000000003E-2</v>
      </c>
      <c r="H60" s="43">
        <v>6.2799999999999995E-2</v>
      </c>
      <c r="I60" s="43">
        <v>0.77710000000000001</v>
      </c>
      <c r="J60" s="43">
        <v>0.1137</v>
      </c>
      <c r="K60" s="43">
        <v>13.24</v>
      </c>
      <c r="L60" s="43">
        <v>0</v>
      </c>
      <c r="M60" s="43">
        <f t="shared" si="1"/>
        <v>88.166199999999989</v>
      </c>
      <c r="N60" s="39"/>
      <c r="O60" s="1"/>
      <c r="S60" s="88"/>
      <c r="T60" s="88"/>
      <c r="AE60" s="1"/>
      <c r="AF60" s="1"/>
    </row>
    <row r="61" spans="1:32" x14ac:dyDescent="0.35">
      <c r="A61" s="44" t="s">
        <v>73</v>
      </c>
      <c r="B61" s="40">
        <v>44866</v>
      </c>
      <c r="C61" s="43">
        <v>3.91</v>
      </c>
      <c r="D61" s="43">
        <v>5.15</v>
      </c>
      <c r="E61" s="43">
        <v>1.62</v>
      </c>
      <c r="F61" s="43">
        <v>74.8</v>
      </c>
      <c r="G61" s="43">
        <v>7.6899999999999996E-2</v>
      </c>
      <c r="H61" s="43">
        <v>8.0000000000000002E-3</v>
      </c>
      <c r="I61" s="43">
        <v>0.76329999999999998</v>
      </c>
      <c r="J61" s="43">
        <v>4.0599999999999997E-2</v>
      </c>
      <c r="K61" s="43">
        <v>13.24</v>
      </c>
      <c r="L61" s="43">
        <v>0</v>
      </c>
      <c r="M61" s="43">
        <f t="shared" si="1"/>
        <v>88.928799999999981</v>
      </c>
      <c r="N61" s="39"/>
      <c r="O61" s="1"/>
      <c r="S61" s="88"/>
      <c r="T61" s="88"/>
      <c r="AE61" s="1"/>
      <c r="AF61" s="1"/>
    </row>
    <row r="62" spans="1:32" x14ac:dyDescent="0.35">
      <c r="A62" s="44" t="s">
        <v>73</v>
      </c>
      <c r="B62" s="40">
        <v>44866</v>
      </c>
      <c r="C62" s="43">
        <v>3.03</v>
      </c>
      <c r="D62" s="43">
        <v>5.2</v>
      </c>
      <c r="E62" s="43">
        <v>1.36</v>
      </c>
      <c r="F62" s="43">
        <v>75.349999999999994</v>
      </c>
      <c r="G62" s="43">
        <v>9.8599999999999993E-2</v>
      </c>
      <c r="H62" s="43">
        <v>2.0799999999999999E-2</v>
      </c>
      <c r="I62" s="43">
        <v>0.77180000000000004</v>
      </c>
      <c r="J62" s="43">
        <v>9.3399999999999997E-2</v>
      </c>
      <c r="K62" s="43">
        <v>13.13</v>
      </c>
      <c r="L62" s="43">
        <v>3.5000000000000001E-3</v>
      </c>
      <c r="M62" s="43">
        <f t="shared" si="1"/>
        <v>89.468099999999993</v>
      </c>
      <c r="N62" s="39"/>
      <c r="O62" s="1"/>
      <c r="S62" s="88"/>
      <c r="T62" s="88"/>
      <c r="AE62" s="1"/>
      <c r="AF62" s="1"/>
    </row>
    <row r="63" spans="1:32" x14ac:dyDescent="0.35">
      <c r="A63" s="44" t="s">
        <v>73</v>
      </c>
      <c r="B63" s="40">
        <v>44882</v>
      </c>
      <c r="C63" s="43">
        <v>3.21</v>
      </c>
      <c r="D63" s="43">
        <v>5.27</v>
      </c>
      <c r="E63" s="43">
        <v>1.63</v>
      </c>
      <c r="F63" s="43">
        <v>75.599999999999994</v>
      </c>
      <c r="G63" s="43">
        <v>7.6799999999999993E-2</v>
      </c>
      <c r="H63" s="43">
        <v>1.2999999999999999E-2</v>
      </c>
      <c r="I63" s="43">
        <v>0.73939999999999995</v>
      </c>
      <c r="J63" s="43">
        <v>8.0299999999999996E-2</v>
      </c>
      <c r="K63" s="43">
        <v>13.24</v>
      </c>
      <c r="L63" s="43">
        <v>1.4E-2</v>
      </c>
      <c r="M63" s="43">
        <f t="shared" si="1"/>
        <v>89.763499999999993</v>
      </c>
      <c r="N63" s="39"/>
      <c r="O63" s="1"/>
      <c r="S63" s="88"/>
      <c r="T63" s="88"/>
      <c r="AE63" s="1"/>
      <c r="AF63" s="1"/>
    </row>
    <row r="64" spans="1:32" x14ac:dyDescent="0.35">
      <c r="A64" s="44" t="s">
        <v>73</v>
      </c>
      <c r="B64" s="40">
        <v>44882</v>
      </c>
      <c r="C64" s="43">
        <v>4</v>
      </c>
      <c r="D64" s="43">
        <v>5.27</v>
      </c>
      <c r="E64" s="43">
        <v>1.52</v>
      </c>
      <c r="F64" s="43">
        <v>73.959999999999994</v>
      </c>
      <c r="G64" s="43">
        <v>9.0300000000000005E-2</v>
      </c>
      <c r="H64" s="43">
        <v>0</v>
      </c>
      <c r="I64" s="43">
        <v>0.76229999999999998</v>
      </c>
      <c r="J64" s="43">
        <v>0</v>
      </c>
      <c r="K64" s="43">
        <v>12.94</v>
      </c>
      <c r="L64" s="43">
        <v>0</v>
      </c>
      <c r="M64" s="43">
        <f t="shared" si="1"/>
        <v>87.752599999999987</v>
      </c>
      <c r="N64" s="39"/>
      <c r="O64" s="1"/>
      <c r="S64" s="88"/>
      <c r="T64" s="88"/>
      <c r="AE64" s="1"/>
      <c r="AF64" s="1"/>
    </row>
    <row r="65" spans="1:32" x14ac:dyDescent="0.35">
      <c r="A65" s="44" t="s">
        <v>73</v>
      </c>
      <c r="B65" s="40">
        <v>44882</v>
      </c>
      <c r="C65" s="43">
        <v>3.86</v>
      </c>
      <c r="D65" s="43">
        <v>5.3</v>
      </c>
      <c r="E65" s="43">
        <v>1.67</v>
      </c>
      <c r="F65" s="43">
        <v>74.72</v>
      </c>
      <c r="G65" s="43">
        <v>7.1599999999999997E-2</v>
      </c>
      <c r="H65" s="43">
        <v>3.61E-2</v>
      </c>
      <c r="I65" s="43">
        <v>0.73960000000000004</v>
      </c>
      <c r="J65" s="43">
        <v>9.1600000000000001E-2</v>
      </c>
      <c r="K65" s="43">
        <v>13.24</v>
      </c>
      <c r="L65" s="43">
        <v>1.8100000000000002E-2</v>
      </c>
      <c r="M65" s="43">
        <f t="shared" si="1"/>
        <v>88.917000000000002</v>
      </c>
      <c r="N65" s="39"/>
      <c r="O65" s="1"/>
      <c r="S65" s="88"/>
      <c r="T65" s="88"/>
      <c r="AE65" s="1"/>
      <c r="AF65" s="1"/>
    </row>
    <row r="66" spans="1:32" x14ac:dyDescent="0.35">
      <c r="A66" s="44" t="s">
        <v>73</v>
      </c>
      <c r="B66" s="40">
        <v>44882</v>
      </c>
      <c r="C66" s="43">
        <v>3.99</v>
      </c>
      <c r="D66" s="43">
        <v>5.24</v>
      </c>
      <c r="E66" s="43">
        <v>1.49</v>
      </c>
      <c r="F66" s="43">
        <v>74.78</v>
      </c>
      <c r="G66" s="43">
        <v>0.10009999999999999</v>
      </c>
      <c r="H66" s="43">
        <v>5.1200000000000002E-2</v>
      </c>
      <c r="I66" s="43">
        <v>0.80020000000000002</v>
      </c>
      <c r="J66" s="43">
        <v>6.1600000000000002E-2</v>
      </c>
      <c r="K66" s="43">
        <v>13.17</v>
      </c>
      <c r="L66" s="43">
        <v>3.61E-2</v>
      </c>
      <c r="M66" s="43">
        <f t="shared" si="1"/>
        <v>88.999200000000002</v>
      </c>
      <c r="N66" s="39"/>
      <c r="O66" s="1"/>
      <c r="S66" s="88"/>
      <c r="T66" s="88"/>
      <c r="AE66" s="1"/>
      <c r="AF66" s="1"/>
    </row>
    <row r="67" spans="1:32" x14ac:dyDescent="0.35">
      <c r="A67" s="44" t="s">
        <v>73</v>
      </c>
      <c r="B67" s="40">
        <v>44882</v>
      </c>
      <c r="C67" s="43">
        <v>2.86</v>
      </c>
      <c r="D67" s="43">
        <v>5.24</v>
      </c>
      <c r="E67" s="43">
        <v>1.45</v>
      </c>
      <c r="F67" s="43">
        <v>72.900000000000006</v>
      </c>
      <c r="G67" s="43">
        <v>9.7900000000000001E-2</v>
      </c>
      <c r="H67" s="43">
        <v>0</v>
      </c>
      <c r="I67" s="43">
        <v>0.7389</v>
      </c>
      <c r="J67" s="43">
        <v>0</v>
      </c>
      <c r="K67" s="43">
        <v>13.05</v>
      </c>
      <c r="L67" s="43">
        <v>1.8700000000000001E-2</v>
      </c>
      <c r="M67" s="43">
        <f t="shared" si="1"/>
        <v>86.805499999999995</v>
      </c>
      <c r="N67" s="39"/>
      <c r="O67" s="1"/>
      <c r="S67" s="88"/>
      <c r="T67" s="88"/>
      <c r="AE67" s="1"/>
      <c r="AF67" s="1"/>
    </row>
    <row r="68" spans="1:32" x14ac:dyDescent="0.35">
      <c r="A68" s="44" t="s">
        <v>73</v>
      </c>
      <c r="B68" s="40">
        <v>44882</v>
      </c>
      <c r="C68" s="43">
        <v>3.56</v>
      </c>
      <c r="D68" s="43">
        <v>5.28</v>
      </c>
      <c r="E68" s="43">
        <v>1.82</v>
      </c>
      <c r="F68" s="43">
        <v>72.88</v>
      </c>
      <c r="G68" s="43">
        <v>7.8899999999999998E-2</v>
      </c>
      <c r="H68" s="43">
        <v>5.0000000000000001E-3</v>
      </c>
      <c r="I68" s="43">
        <v>0.71550000000000002</v>
      </c>
      <c r="J68" s="43">
        <v>4.0899999999999999E-2</v>
      </c>
      <c r="K68" s="43">
        <v>12.98</v>
      </c>
      <c r="L68" s="43">
        <v>0</v>
      </c>
      <c r="M68" s="43">
        <f t="shared" ref="M68:M80" si="2">SUM(F68:L68)</f>
        <v>86.700299999999999</v>
      </c>
      <c r="N68" s="39"/>
      <c r="O68" s="1"/>
      <c r="S68" s="88"/>
      <c r="T68" s="88"/>
      <c r="AE68" s="1"/>
      <c r="AF68" s="1"/>
    </row>
    <row r="69" spans="1:32" x14ac:dyDescent="0.35">
      <c r="A69" s="44" t="s">
        <v>73</v>
      </c>
      <c r="B69" s="40">
        <v>44882</v>
      </c>
      <c r="C69" s="43">
        <v>4</v>
      </c>
      <c r="D69" s="43">
        <v>5.26</v>
      </c>
      <c r="E69" s="43">
        <v>1.54</v>
      </c>
      <c r="F69" s="43">
        <v>74.739999999999995</v>
      </c>
      <c r="G69" s="43">
        <v>5.8500000000000003E-2</v>
      </c>
      <c r="H69" s="43">
        <v>4.3299999999999998E-2</v>
      </c>
      <c r="I69" s="43">
        <v>0.75590000000000002</v>
      </c>
      <c r="J69" s="43">
        <v>9.6100000000000005E-2</v>
      </c>
      <c r="K69" s="43">
        <v>13.24</v>
      </c>
      <c r="L69" s="43">
        <v>7.3499999999999996E-2</v>
      </c>
      <c r="M69" s="43">
        <f t="shared" si="2"/>
        <v>89.007299999999987</v>
      </c>
      <c r="N69" s="39"/>
      <c r="O69" s="1"/>
      <c r="S69" s="88"/>
      <c r="T69" s="88"/>
      <c r="AE69" s="1"/>
      <c r="AF69" s="1"/>
    </row>
    <row r="70" spans="1:32" x14ac:dyDescent="0.35">
      <c r="A70" s="44" t="s">
        <v>73</v>
      </c>
      <c r="B70" s="40">
        <v>44882</v>
      </c>
      <c r="C70" s="43">
        <v>3.31</v>
      </c>
      <c r="D70" s="43">
        <v>5.28</v>
      </c>
      <c r="E70" s="43">
        <v>1.5</v>
      </c>
      <c r="F70" s="43">
        <v>74.78</v>
      </c>
      <c r="G70" s="43">
        <v>8.6400000000000005E-2</v>
      </c>
      <c r="H70" s="43">
        <v>7.1999999999999998E-3</v>
      </c>
      <c r="I70" s="43">
        <v>0.76690000000000003</v>
      </c>
      <c r="J70" s="43">
        <v>7.3400000000000007E-2</v>
      </c>
      <c r="K70" s="43">
        <v>13.26</v>
      </c>
      <c r="L70" s="43">
        <v>0</v>
      </c>
      <c r="M70" s="43">
        <f t="shared" si="2"/>
        <v>88.973900000000015</v>
      </c>
      <c r="N70" s="39"/>
      <c r="O70" s="1"/>
      <c r="S70" s="88"/>
      <c r="T70" s="88"/>
      <c r="AE70" s="1"/>
      <c r="AF70" s="1"/>
    </row>
    <row r="71" spans="1:32" x14ac:dyDescent="0.35">
      <c r="A71" s="44" t="s">
        <v>73</v>
      </c>
      <c r="B71" s="40" t="s">
        <v>75</v>
      </c>
      <c r="C71" s="43">
        <v>3.88</v>
      </c>
      <c r="D71" s="43">
        <v>5.18</v>
      </c>
      <c r="E71" s="43">
        <v>1.62</v>
      </c>
      <c r="F71" s="43">
        <v>74.39</v>
      </c>
      <c r="G71" s="43">
        <v>8.1000000000000003E-2</v>
      </c>
      <c r="H71" s="43">
        <v>5.21E-2</v>
      </c>
      <c r="I71" s="43">
        <v>0.80400000000000005</v>
      </c>
      <c r="J71" s="43">
        <v>0.1115</v>
      </c>
      <c r="K71" s="43">
        <v>13.16</v>
      </c>
      <c r="L71" s="43">
        <v>2.4400000000000002E-2</v>
      </c>
      <c r="M71" s="43">
        <f t="shared" si="2"/>
        <v>88.623000000000005</v>
      </c>
      <c r="N71" s="39"/>
      <c r="O71" s="1"/>
      <c r="S71" s="88"/>
      <c r="T71" s="88"/>
      <c r="AE71" s="1"/>
      <c r="AF71" s="1"/>
    </row>
    <row r="72" spans="1:32" x14ac:dyDescent="0.35">
      <c r="A72" s="44" t="s">
        <v>73</v>
      </c>
      <c r="B72" s="40">
        <v>44887</v>
      </c>
      <c r="C72" s="43">
        <v>3.22</v>
      </c>
      <c r="D72" s="43">
        <v>5.17</v>
      </c>
      <c r="E72" s="43">
        <v>1.68</v>
      </c>
      <c r="F72" s="43">
        <v>75.17</v>
      </c>
      <c r="G72" s="43">
        <v>7.8899999999999998E-2</v>
      </c>
      <c r="H72" s="43">
        <v>1.8700000000000001E-2</v>
      </c>
      <c r="I72" s="43">
        <v>0.79930000000000001</v>
      </c>
      <c r="J72" s="43">
        <v>5.7500000000000002E-2</v>
      </c>
      <c r="K72" s="43">
        <v>13.21</v>
      </c>
      <c r="L72" s="43">
        <v>0</v>
      </c>
      <c r="M72" s="43">
        <f t="shared" si="2"/>
        <v>89.334400000000016</v>
      </c>
      <c r="N72" s="39"/>
      <c r="O72" s="1"/>
      <c r="S72" s="88"/>
      <c r="T72" s="88"/>
      <c r="AE72" s="1"/>
      <c r="AF72" s="1"/>
    </row>
    <row r="73" spans="1:32" x14ac:dyDescent="0.35">
      <c r="A73" s="44" t="s">
        <v>73</v>
      </c>
      <c r="B73" s="40">
        <v>44887</v>
      </c>
      <c r="C73" s="43">
        <v>3.65</v>
      </c>
      <c r="D73" s="43">
        <v>5.23</v>
      </c>
      <c r="E73" s="43">
        <v>1.65</v>
      </c>
      <c r="F73" s="43">
        <v>74.09</v>
      </c>
      <c r="G73" s="43">
        <v>4.1700000000000001E-2</v>
      </c>
      <c r="H73" s="43">
        <v>4.6399999999999997E-2</v>
      </c>
      <c r="I73" s="43">
        <v>0.73970000000000002</v>
      </c>
      <c r="J73" s="43">
        <v>0.1386</v>
      </c>
      <c r="K73" s="43">
        <v>13.16</v>
      </c>
      <c r="L73" s="43">
        <v>2.23E-2</v>
      </c>
      <c r="M73" s="43">
        <f t="shared" si="2"/>
        <v>88.238700000000009</v>
      </c>
      <c r="N73" s="39"/>
      <c r="O73" s="1"/>
      <c r="S73" s="88"/>
      <c r="T73" s="88"/>
      <c r="AE73" s="1"/>
      <c r="AF73" s="1"/>
    </row>
    <row r="74" spans="1:32" x14ac:dyDescent="0.35">
      <c r="A74" s="44" t="s">
        <v>73</v>
      </c>
      <c r="B74" s="40">
        <v>44887</v>
      </c>
      <c r="C74" s="43">
        <v>3.72</v>
      </c>
      <c r="D74" s="43">
        <v>5.19</v>
      </c>
      <c r="E74" s="43">
        <v>1.59</v>
      </c>
      <c r="F74" s="43">
        <v>74.48</v>
      </c>
      <c r="G74" s="43">
        <v>0.10489999999999999</v>
      </c>
      <c r="H74" s="43">
        <v>7.0199999999999999E-2</v>
      </c>
      <c r="I74" s="43">
        <v>0.76180000000000003</v>
      </c>
      <c r="J74" s="43">
        <v>4.3400000000000001E-2</v>
      </c>
      <c r="K74" s="43">
        <v>13.41</v>
      </c>
      <c r="L74" s="43">
        <v>3.49E-2</v>
      </c>
      <c r="M74" s="43">
        <f t="shared" si="2"/>
        <v>88.905199999999994</v>
      </c>
      <c r="N74" s="39"/>
      <c r="O74" s="1"/>
      <c r="S74" s="88"/>
      <c r="T74" s="88"/>
      <c r="AE74" s="1"/>
      <c r="AF74" s="1"/>
    </row>
    <row r="75" spans="1:32" x14ac:dyDescent="0.35">
      <c r="A75" s="44" t="s">
        <v>73</v>
      </c>
      <c r="B75" s="40">
        <v>44888</v>
      </c>
      <c r="C75" s="43">
        <v>3.15</v>
      </c>
      <c r="D75" s="43">
        <v>5.23</v>
      </c>
      <c r="E75" s="43">
        <v>1.74</v>
      </c>
      <c r="F75" s="43">
        <v>75.040000000000006</v>
      </c>
      <c r="G75" s="43">
        <v>6.9199999999999998E-2</v>
      </c>
      <c r="H75" s="43">
        <v>2.3800000000000002E-2</v>
      </c>
      <c r="I75" s="43">
        <v>0.74609999999999999</v>
      </c>
      <c r="J75" s="43">
        <v>5.67E-2</v>
      </c>
      <c r="K75" s="43">
        <v>13.21</v>
      </c>
      <c r="L75" s="43">
        <v>2.86E-2</v>
      </c>
      <c r="M75" s="43">
        <f t="shared" si="2"/>
        <v>89.174400000000006</v>
      </c>
      <c r="N75" s="39"/>
      <c r="O75" s="1"/>
      <c r="S75" s="88"/>
      <c r="T75" s="88"/>
      <c r="AE75" s="1"/>
      <c r="AF75" s="1"/>
    </row>
    <row r="76" spans="1:32" x14ac:dyDescent="0.35">
      <c r="A76" s="44" t="s">
        <v>73</v>
      </c>
      <c r="B76" s="40">
        <v>44888</v>
      </c>
      <c r="C76" s="43">
        <v>3.78</v>
      </c>
      <c r="D76" s="43">
        <v>5.21</v>
      </c>
      <c r="E76" s="43">
        <v>1.45</v>
      </c>
      <c r="F76" s="43">
        <v>74.08</v>
      </c>
      <c r="G76" s="43">
        <v>9.3899999999999997E-2</v>
      </c>
      <c r="H76" s="43">
        <v>3.1099999999999999E-2</v>
      </c>
      <c r="I76" s="43">
        <v>0.7671</v>
      </c>
      <c r="J76" s="43">
        <v>0.1303</v>
      </c>
      <c r="K76" s="43">
        <v>13.17</v>
      </c>
      <c r="L76" s="43">
        <v>0</v>
      </c>
      <c r="M76" s="43">
        <f t="shared" si="2"/>
        <v>88.272400000000005</v>
      </c>
      <c r="N76" s="39"/>
      <c r="O76" s="1"/>
      <c r="S76" s="88"/>
      <c r="T76" s="88"/>
      <c r="AE76" s="1"/>
      <c r="AF76" s="1"/>
    </row>
    <row r="77" spans="1:32" x14ac:dyDescent="0.35">
      <c r="A77" s="44" t="s">
        <v>73</v>
      </c>
      <c r="B77" s="40">
        <v>44888</v>
      </c>
      <c r="C77" s="43">
        <v>3.4</v>
      </c>
      <c r="D77" s="43">
        <v>5.24</v>
      </c>
      <c r="E77" s="43">
        <v>1.73</v>
      </c>
      <c r="F77" s="43">
        <v>74.28</v>
      </c>
      <c r="G77" s="43">
        <v>8.5400000000000004E-2</v>
      </c>
      <c r="H77" s="43">
        <v>2.6700000000000002E-2</v>
      </c>
      <c r="I77" s="43">
        <v>0.79679999999999995</v>
      </c>
      <c r="J77" s="43">
        <v>2.4899999999999999E-2</v>
      </c>
      <c r="K77" s="43">
        <v>13.11</v>
      </c>
      <c r="L77" s="43">
        <v>4.0399999999999998E-2</v>
      </c>
      <c r="M77" s="43">
        <f t="shared" si="2"/>
        <v>88.364200000000025</v>
      </c>
      <c r="N77" s="39"/>
      <c r="O77" s="1"/>
      <c r="S77" s="88"/>
      <c r="T77" s="88"/>
      <c r="AE77" s="1"/>
      <c r="AF77" s="1"/>
    </row>
    <row r="78" spans="1:32" x14ac:dyDescent="0.35">
      <c r="A78" s="44" t="s">
        <v>73</v>
      </c>
      <c r="B78" s="40">
        <v>44888</v>
      </c>
      <c r="C78" s="43">
        <v>3.68</v>
      </c>
      <c r="D78" s="43">
        <v>5.16</v>
      </c>
      <c r="E78" s="43">
        <v>1.91</v>
      </c>
      <c r="F78" s="43">
        <v>74.150000000000006</v>
      </c>
      <c r="G78" s="43">
        <v>8.2100000000000006E-2</v>
      </c>
      <c r="H78" s="43">
        <v>4.7800000000000002E-2</v>
      </c>
      <c r="I78" s="43">
        <v>0.73719999999999997</v>
      </c>
      <c r="J78" s="43">
        <v>6.0999999999999999E-2</v>
      </c>
      <c r="K78" s="43">
        <v>13.22</v>
      </c>
      <c r="L78" s="43">
        <v>3.0599999999999999E-2</v>
      </c>
      <c r="M78" s="43">
        <f t="shared" si="2"/>
        <v>88.328700000000012</v>
      </c>
      <c r="N78" s="39"/>
      <c r="O78" s="1"/>
      <c r="S78" s="88"/>
      <c r="T78" s="88"/>
      <c r="AE78" s="1"/>
      <c r="AF78" s="1"/>
    </row>
    <row r="79" spans="1:32" x14ac:dyDescent="0.35">
      <c r="A79" s="44" t="s">
        <v>73</v>
      </c>
      <c r="B79" s="40">
        <v>44888</v>
      </c>
      <c r="C79" s="43">
        <v>3.73</v>
      </c>
      <c r="D79" s="43">
        <v>5.17</v>
      </c>
      <c r="E79" s="43">
        <v>1.36</v>
      </c>
      <c r="F79" s="43">
        <v>74.97</v>
      </c>
      <c r="G79" s="43">
        <v>8.3299999999999999E-2</v>
      </c>
      <c r="H79" s="43">
        <v>2.23E-2</v>
      </c>
      <c r="I79" s="43">
        <v>0.78490000000000004</v>
      </c>
      <c r="J79" s="43">
        <v>0</v>
      </c>
      <c r="K79" s="43">
        <v>13.12</v>
      </c>
      <c r="L79" s="43">
        <v>0</v>
      </c>
      <c r="M79" s="43">
        <f t="shared" si="2"/>
        <v>88.980499999999992</v>
      </c>
      <c r="N79" s="39"/>
      <c r="O79" s="1"/>
      <c r="S79" s="88"/>
      <c r="T79" s="88"/>
      <c r="AE79" s="1"/>
      <c r="AF79" s="1"/>
    </row>
    <row r="80" spans="1:32" x14ac:dyDescent="0.35">
      <c r="A80" s="44" t="s">
        <v>73</v>
      </c>
      <c r="B80" s="40">
        <v>44888</v>
      </c>
      <c r="C80" s="43">
        <v>3.54</v>
      </c>
      <c r="D80" s="43">
        <v>5.3</v>
      </c>
      <c r="E80" s="43">
        <v>1.73</v>
      </c>
      <c r="F80" s="43">
        <v>73.97</v>
      </c>
      <c r="G80" s="43">
        <v>6.59E-2</v>
      </c>
      <c r="H80" s="43">
        <v>2.1700000000000001E-2</v>
      </c>
      <c r="I80" s="43">
        <v>0.76590000000000003</v>
      </c>
      <c r="J80" s="43">
        <v>0</v>
      </c>
      <c r="K80" s="43">
        <v>13.25</v>
      </c>
      <c r="L80" s="43">
        <v>2.6499999999999999E-2</v>
      </c>
      <c r="M80" s="43">
        <f t="shared" si="2"/>
        <v>88.1</v>
      </c>
      <c r="O80" s="1"/>
      <c r="S80" s="88"/>
      <c r="T80" s="88"/>
      <c r="AE80" s="1"/>
      <c r="AF80" s="1"/>
    </row>
    <row r="81" spans="1:32" x14ac:dyDescent="0.35">
      <c r="A81" s="44" t="s">
        <v>73</v>
      </c>
      <c r="B81" s="40">
        <v>45002</v>
      </c>
      <c r="C81" s="43">
        <v>0.10100000000000001</v>
      </c>
      <c r="D81" s="43">
        <v>13.12</v>
      </c>
      <c r="E81" s="43">
        <v>75.540000000000006</v>
      </c>
      <c r="F81" s="43">
        <v>4.1900000000000004</v>
      </c>
      <c r="G81" s="43">
        <v>5.1100000000000003</v>
      </c>
      <c r="H81" s="43">
        <v>8.9999999999999993E-3</v>
      </c>
      <c r="I81" s="43">
        <v>0.78569999999999995</v>
      </c>
      <c r="J81" s="43">
        <v>0</v>
      </c>
      <c r="K81" s="43">
        <v>1.63</v>
      </c>
      <c r="L81" s="43">
        <v>8.3599999999999994E-2</v>
      </c>
      <c r="M81" s="43">
        <v>100.5693</v>
      </c>
      <c r="O81" s="1"/>
      <c r="S81" s="88"/>
      <c r="T81" s="88"/>
      <c r="AE81" s="1"/>
      <c r="AF81" s="1"/>
    </row>
    <row r="82" spans="1:32" x14ac:dyDescent="0.35">
      <c r="A82" s="44" t="s">
        <v>73</v>
      </c>
      <c r="B82" s="40">
        <v>45002</v>
      </c>
      <c r="C82" s="43">
        <v>5.1000000000000004E-3</v>
      </c>
      <c r="D82" s="43">
        <v>13.39</v>
      </c>
      <c r="E82" s="43">
        <v>74.459999999999994</v>
      </c>
      <c r="F82" s="43">
        <v>3.6</v>
      </c>
      <c r="G82" s="43">
        <v>5.33</v>
      </c>
      <c r="H82" s="43">
        <v>2.1999999999999999E-2</v>
      </c>
      <c r="I82" s="43">
        <v>0.71399999999999997</v>
      </c>
      <c r="J82" s="43">
        <v>5.7599999999999998E-2</v>
      </c>
      <c r="K82" s="43">
        <v>1.61</v>
      </c>
      <c r="L82" s="43">
        <v>8.3400000000000002E-2</v>
      </c>
      <c r="M82" s="43">
        <v>99.272099999999995</v>
      </c>
      <c r="O82" s="1"/>
      <c r="S82" s="88"/>
      <c r="T82" s="88"/>
      <c r="AE82" s="1"/>
      <c r="AF82" s="1"/>
    </row>
    <row r="83" spans="1:32" x14ac:dyDescent="0.35">
      <c r="A83" s="44" t="s">
        <v>73</v>
      </c>
      <c r="B83" s="40">
        <v>45003</v>
      </c>
      <c r="C83" s="43">
        <v>0.14460000000000001</v>
      </c>
      <c r="D83" s="43">
        <v>13.24</v>
      </c>
      <c r="E83" s="43">
        <v>74.77</v>
      </c>
      <c r="F83" s="43">
        <v>4.04</v>
      </c>
      <c r="G83" s="43">
        <v>5.0999999999999996</v>
      </c>
      <c r="H83" s="43">
        <v>3.3099999999999997E-2</v>
      </c>
      <c r="I83" s="43">
        <v>0.76370000000000005</v>
      </c>
      <c r="J83" s="43">
        <v>2.01E-2</v>
      </c>
      <c r="K83" s="43">
        <v>1.8</v>
      </c>
      <c r="L83" s="43">
        <v>8.8700000000000001E-2</v>
      </c>
      <c r="M83" s="43">
        <v>100.0001</v>
      </c>
      <c r="O83" s="1"/>
      <c r="S83" s="88"/>
      <c r="T83" s="88"/>
      <c r="AE83" s="1"/>
      <c r="AF83" s="1"/>
    </row>
    <row r="84" spans="1:32" x14ac:dyDescent="0.35">
      <c r="A84" s="44" t="s">
        <v>73</v>
      </c>
      <c r="B84" s="40">
        <v>45003</v>
      </c>
      <c r="C84" s="43">
        <v>1.4E-3</v>
      </c>
      <c r="D84" s="43">
        <v>13.2</v>
      </c>
      <c r="E84" s="43">
        <v>75.38</v>
      </c>
      <c r="F84" s="43">
        <v>4.33</v>
      </c>
      <c r="G84" s="43">
        <v>5.28</v>
      </c>
      <c r="H84" s="43">
        <v>0</v>
      </c>
      <c r="I84" s="43">
        <v>0.6069</v>
      </c>
      <c r="J84" s="43">
        <v>1.4E-3</v>
      </c>
      <c r="K84" s="43">
        <v>1.67</v>
      </c>
      <c r="L84" s="43">
        <v>4.19E-2</v>
      </c>
      <c r="M84" s="43">
        <v>100.5116</v>
      </c>
      <c r="O84" s="1"/>
      <c r="S84" s="88"/>
      <c r="T84" s="88"/>
      <c r="AE84" s="1"/>
      <c r="AF84" s="1"/>
    </row>
    <row r="85" spans="1:32" x14ac:dyDescent="0.35">
      <c r="A85" s="44" t="s">
        <v>73</v>
      </c>
      <c r="B85" s="40">
        <v>45003</v>
      </c>
      <c r="C85" s="43">
        <v>0.10780000000000001</v>
      </c>
      <c r="D85" s="43">
        <v>13.23</v>
      </c>
      <c r="E85" s="43">
        <v>71.78</v>
      </c>
      <c r="F85" s="43">
        <v>4.08</v>
      </c>
      <c r="G85" s="43">
        <v>5.18</v>
      </c>
      <c r="H85" s="43">
        <v>3.3799999999999997E-2</v>
      </c>
      <c r="I85" s="43">
        <v>0.754</v>
      </c>
      <c r="J85" s="43">
        <v>2.4799999999999999E-2</v>
      </c>
      <c r="K85" s="43">
        <v>1.65</v>
      </c>
      <c r="L85" s="43">
        <v>4.8300000000000003E-2</v>
      </c>
      <c r="M85" s="43">
        <v>96.888800000000003</v>
      </c>
      <c r="O85" s="1"/>
      <c r="S85" s="88"/>
      <c r="T85" s="88"/>
      <c r="AE85" s="1"/>
      <c r="AF85" s="1"/>
    </row>
    <row r="86" spans="1:32" x14ac:dyDescent="0.35">
      <c r="A86" s="44" t="s">
        <v>73</v>
      </c>
      <c r="B86" s="40">
        <v>45003</v>
      </c>
      <c r="C86" s="43">
        <v>3.85E-2</v>
      </c>
      <c r="D86" s="43">
        <v>13.17</v>
      </c>
      <c r="E86" s="43">
        <v>73.2</v>
      </c>
      <c r="F86" s="43">
        <v>4.1500000000000004</v>
      </c>
      <c r="G86" s="43">
        <v>5.16</v>
      </c>
      <c r="H86" s="43">
        <v>4.41E-2</v>
      </c>
      <c r="I86" s="43">
        <v>0.74809999999999999</v>
      </c>
      <c r="J86" s="43">
        <v>0</v>
      </c>
      <c r="K86" s="43">
        <v>1.79</v>
      </c>
      <c r="L86" s="43">
        <v>8.1500000000000003E-2</v>
      </c>
      <c r="M86" s="43">
        <v>98.382199999999997</v>
      </c>
      <c r="O86" s="1"/>
      <c r="S86" s="88"/>
      <c r="T86" s="88"/>
      <c r="AE86" s="1"/>
      <c r="AF86" s="1"/>
    </row>
    <row r="87" spans="1:32" x14ac:dyDescent="0.35">
      <c r="A87" s="44" t="s">
        <v>73</v>
      </c>
      <c r="B87" s="40">
        <v>45003</v>
      </c>
      <c r="C87" s="43">
        <v>0.1142</v>
      </c>
      <c r="D87" s="43">
        <v>13.35</v>
      </c>
      <c r="E87" s="43">
        <v>73.78</v>
      </c>
      <c r="F87" s="43">
        <v>4.1100000000000003</v>
      </c>
      <c r="G87" s="43">
        <v>5.16</v>
      </c>
      <c r="H87" s="43">
        <v>0</v>
      </c>
      <c r="I87" s="43">
        <v>0.74270000000000003</v>
      </c>
      <c r="J87" s="43">
        <v>0</v>
      </c>
      <c r="K87" s="43">
        <v>1.7</v>
      </c>
      <c r="L87" s="43">
        <v>4.9700000000000001E-2</v>
      </c>
      <c r="M87" s="43">
        <v>99.006600000000006</v>
      </c>
      <c r="O87" s="1"/>
      <c r="S87" s="88"/>
      <c r="T87" s="88"/>
      <c r="AE87" s="1"/>
      <c r="AF87" s="1"/>
    </row>
    <row r="88" spans="1:32" x14ac:dyDescent="0.35">
      <c r="A88" s="44" t="s">
        <v>73</v>
      </c>
      <c r="B88" s="40">
        <v>45003</v>
      </c>
      <c r="C88" s="43">
        <v>4.2900000000000001E-2</v>
      </c>
      <c r="D88" s="43">
        <v>13.1</v>
      </c>
      <c r="E88" s="43">
        <v>74.02</v>
      </c>
      <c r="F88" s="43">
        <v>4.13</v>
      </c>
      <c r="G88" s="43">
        <v>5.25</v>
      </c>
      <c r="H88" s="43">
        <v>6.8999999999999999E-3</v>
      </c>
      <c r="I88" s="43">
        <v>0.71309999999999996</v>
      </c>
      <c r="J88" s="43">
        <v>0</v>
      </c>
      <c r="K88" s="43">
        <v>1.67</v>
      </c>
      <c r="L88" s="43">
        <v>9.6600000000000005E-2</v>
      </c>
      <c r="M88" s="43">
        <v>99.029499999999999</v>
      </c>
      <c r="O88" s="1"/>
      <c r="S88" s="88"/>
      <c r="T88" s="88"/>
      <c r="AE88" s="1"/>
      <c r="AF88" s="1"/>
    </row>
    <row r="89" spans="1:32" x14ac:dyDescent="0.35">
      <c r="A89" s="44" t="s">
        <v>73</v>
      </c>
      <c r="B89" s="40">
        <v>45003</v>
      </c>
      <c r="C89" s="43">
        <v>3.5799999999999998E-2</v>
      </c>
      <c r="D89" s="43">
        <v>13.06</v>
      </c>
      <c r="E89" s="43">
        <v>71.430000000000007</v>
      </c>
      <c r="F89" s="43">
        <v>4.28</v>
      </c>
      <c r="G89" s="43">
        <v>5.08</v>
      </c>
      <c r="H89" s="43">
        <v>0</v>
      </c>
      <c r="I89" s="43">
        <v>0.75549999999999995</v>
      </c>
      <c r="J89" s="43">
        <v>1.24E-2</v>
      </c>
      <c r="K89" s="43">
        <v>1.41</v>
      </c>
      <c r="L89" s="43">
        <v>5.0099999999999999E-2</v>
      </c>
      <c r="M89" s="43">
        <v>96.113799999999998</v>
      </c>
      <c r="O89" s="1"/>
      <c r="S89" s="88"/>
      <c r="T89" s="88"/>
      <c r="AE89" s="1"/>
      <c r="AF89" s="1"/>
    </row>
    <row r="90" spans="1:32" x14ac:dyDescent="0.35">
      <c r="A90" s="44" t="s">
        <v>73</v>
      </c>
      <c r="B90" s="40">
        <v>45003</v>
      </c>
      <c r="C90" s="43">
        <v>0</v>
      </c>
      <c r="D90" s="43">
        <v>13.28</v>
      </c>
      <c r="E90" s="43">
        <v>73.760000000000005</v>
      </c>
      <c r="F90" s="43">
        <v>4</v>
      </c>
      <c r="G90" s="43">
        <v>5.2</v>
      </c>
      <c r="H90" s="43">
        <v>2.3300000000000001E-2</v>
      </c>
      <c r="I90" s="43">
        <v>0.7772</v>
      </c>
      <c r="J90" s="43">
        <v>0.02</v>
      </c>
      <c r="K90" s="43">
        <v>1.64</v>
      </c>
      <c r="L90" s="43">
        <v>6.9699999999999998E-2</v>
      </c>
      <c r="M90" s="43">
        <v>98.770300000000006</v>
      </c>
      <c r="O90" s="1"/>
      <c r="S90" s="88"/>
      <c r="T90" s="88"/>
      <c r="AE90" s="1"/>
      <c r="AF90" s="1"/>
    </row>
    <row r="91" spans="1:32" x14ac:dyDescent="0.35">
      <c r="A91" s="44" t="s">
        <v>73</v>
      </c>
      <c r="B91" s="40">
        <v>45003</v>
      </c>
      <c r="C91" s="43">
        <v>4.1500000000000002E-2</v>
      </c>
      <c r="D91" s="43">
        <v>13.17</v>
      </c>
      <c r="E91" s="43">
        <v>74.44</v>
      </c>
      <c r="F91" s="43">
        <v>4.1100000000000003</v>
      </c>
      <c r="G91" s="43">
        <v>5.19</v>
      </c>
      <c r="H91" s="43">
        <v>4.8099999999999997E-2</v>
      </c>
      <c r="I91" s="43">
        <v>0.75049999999999994</v>
      </c>
      <c r="J91" s="43">
        <v>2.76E-2</v>
      </c>
      <c r="K91" s="43">
        <v>1.68</v>
      </c>
      <c r="L91" s="43">
        <v>6.7699999999999996E-2</v>
      </c>
      <c r="M91" s="43">
        <v>99.525499999999994</v>
      </c>
      <c r="O91" s="1"/>
      <c r="S91" s="88"/>
      <c r="T91" s="88"/>
      <c r="AE91" s="1"/>
      <c r="AF91" s="1"/>
    </row>
    <row r="92" spans="1:32" x14ac:dyDescent="0.35">
      <c r="A92" s="44" t="s">
        <v>73</v>
      </c>
      <c r="B92" s="40">
        <v>45003</v>
      </c>
      <c r="C92" s="43">
        <v>0</v>
      </c>
      <c r="D92" s="43">
        <v>13.11</v>
      </c>
      <c r="E92" s="43">
        <v>73.59</v>
      </c>
      <c r="F92" s="43">
        <v>4.2</v>
      </c>
      <c r="G92" s="43">
        <v>5.28</v>
      </c>
      <c r="H92" s="43">
        <v>4.19E-2</v>
      </c>
      <c r="I92" s="43">
        <v>0.75190000000000001</v>
      </c>
      <c r="J92" s="43">
        <v>0</v>
      </c>
      <c r="K92" s="43">
        <v>1.59</v>
      </c>
      <c r="L92" s="43">
        <v>0.1042</v>
      </c>
      <c r="M92" s="43">
        <v>98.668099999999995</v>
      </c>
      <c r="O92" s="1"/>
      <c r="S92" s="88"/>
      <c r="T92" s="88"/>
      <c r="AE92" s="1"/>
      <c r="AF92" s="1"/>
    </row>
    <row r="93" spans="1:32" x14ac:dyDescent="0.35">
      <c r="A93" s="44" t="s">
        <v>73</v>
      </c>
      <c r="B93" s="40">
        <v>45003</v>
      </c>
      <c r="C93" s="43">
        <v>6.7500000000000004E-2</v>
      </c>
      <c r="D93" s="43">
        <v>13.2</v>
      </c>
      <c r="E93" s="43">
        <v>74.459999999999994</v>
      </c>
      <c r="F93" s="43">
        <v>4.1900000000000004</v>
      </c>
      <c r="G93" s="43">
        <v>5.18</v>
      </c>
      <c r="H93" s="43">
        <v>1.7100000000000001E-2</v>
      </c>
      <c r="I93" s="43">
        <v>0.75449999999999995</v>
      </c>
      <c r="J93" s="43">
        <v>2.1999999999999999E-2</v>
      </c>
      <c r="K93" s="43">
        <v>1.53</v>
      </c>
      <c r="L93" s="43">
        <v>3.5700000000000003E-2</v>
      </c>
      <c r="M93" s="43">
        <v>99.456800000000001</v>
      </c>
      <c r="O93" s="1"/>
      <c r="S93" s="88"/>
      <c r="T93" s="88"/>
      <c r="AE93" s="1"/>
      <c r="AF93" s="1"/>
    </row>
    <row r="94" spans="1:32" x14ac:dyDescent="0.35">
      <c r="A94" s="44" t="s">
        <v>73</v>
      </c>
      <c r="B94" s="40">
        <v>45003</v>
      </c>
      <c r="C94" s="43">
        <v>1.77E-2</v>
      </c>
      <c r="D94" s="43">
        <v>13.21</v>
      </c>
      <c r="E94" s="43">
        <v>74.430000000000007</v>
      </c>
      <c r="F94" s="43">
        <v>4.37</v>
      </c>
      <c r="G94" s="43">
        <v>5.14</v>
      </c>
      <c r="H94" s="43">
        <v>6.4600000000000005E-2</v>
      </c>
      <c r="I94" s="43">
        <v>0.71160000000000001</v>
      </c>
      <c r="J94" s="43">
        <v>6.9999999999999999E-4</v>
      </c>
      <c r="K94" s="43">
        <v>1.82</v>
      </c>
      <c r="L94" s="43">
        <v>9.0800000000000006E-2</v>
      </c>
      <c r="M94" s="43">
        <v>99.855500000000006</v>
      </c>
      <c r="N94" s="39"/>
      <c r="O94" s="1"/>
      <c r="S94" s="88"/>
      <c r="T94" s="88"/>
      <c r="AE94" s="1"/>
      <c r="AF94" s="1"/>
    </row>
    <row r="95" spans="1:32" x14ac:dyDescent="0.35">
      <c r="A95" s="44" t="s">
        <v>73</v>
      </c>
      <c r="B95" s="40">
        <v>45005</v>
      </c>
      <c r="C95" s="43">
        <v>0.1075</v>
      </c>
      <c r="D95" s="43">
        <v>13.54</v>
      </c>
      <c r="E95" s="43">
        <v>74.319999999999993</v>
      </c>
      <c r="F95" s="43">
        <v>4.1399999999999997</v>
      </c>
      <c r="G95" s="43">
        <v>5.09</v>
      </c>
      <c r="H95" s="43">
        <v>2.8E-3</v>
      </c>
      <c r="I95" s="43">
        <v>0.7238</v>
      </c>
      <c r="J95" s="43">
        <v>7.5800000000000006E-2</v>
      </c>
      <c r="K95" s="43">
        <v>1.56</v>
      </c>
      <c r="L95" s="43">
        <v>0</v>
      </c>
      <c r="M95" s="43">
        <v>99.56</v>
      </c>
      <c r="N95" s="39"/>
      <c r="O95" s="1"/>
      <c r="S95" s="88"/>
      <c r="T95" s="88"/>
      <c r="AE95" s="1"/>
      <c r="AF95" s="1"/>
    </row>
    <row r="96" spans="1:32" x14ac:dyDescent="0.35">
      <c r="A96" s="44" t="s">
        <v>73</v>
      </c>
      <c r="B96" s="40">
        <v>45005</v>
      </c>
      <c r="C96" s="43">
        <v>0.10009999999999999</v>
      </c>
      <c r="D96" s="43">
        <v>13.37</v>
      </c>
      <c r="E96" s="43">
        <v>74.25</v>
      </c>
      <c r="F96" s="43">
        <v>4.07</v>
      </c>
      <c r="G96" s="43">
        <v>5.09</v>
      </c>
      <c r="H96" s="43">
        <v>0</v>
      </c>
      <c r="I96" s="43">
        <v>0.74729999999999996</v>
      </c>
      <c r="J96" s="43">
        <v>7.4999999999999997E-2</v>
      </c>
      <c r="K96" s="43">
        <v>1.43</v>
      </c>
      <c r="L96" s="43">
        <v>1.04E-2</v>
      </c>
      <c r="M96" s="43">
        <v>99.142799999999994</v>
      </c>
      <c r="N96" s="39"/>
      <c r="O96" s="1"/>
      <c r="S96" s="88"/>
      <c r="T96" s="88"/>
      <c r="AE96" s="1"/>
      <c r="AF96" s="1"/>
    </row>
    <row r="97" spans="1:32" x14ac:dyDescent="0.35">
      <c r="A97" s="44" t="s">
        <v>73</v>
      </c>
      <c r="B97" s="40">
        <v>45005</v>
      </c>
      <c r="C97" s="43">
        <v>7.0099999999999996E-2</v>
      </c>
      <c r="D97" s="43">
        <v>13.09</v>
      </c>
      <c r="E97" s="43">
        <v>73.31</v>
      </c>
      <c r="F97" s="43">
        <v>3.96</v>
      </c>
      <c r="G97" s="43">
        <v>5.1100000000000003</v>
      </c>
      <c r="H97" s="43">
        <v>4.1000000000000003E-3</v>
      </c>
      <c r="I97" s="43">
        <v>0.75239999999999996</v>
      </c>
      <c r="J97" s="43">
        <v>5.6000000000000001E-2</v>
      </c>
      <c r="K97" s="43">
        <v>1.65</v>
      </c>
      <c r="L97" s="43">
        <v>1.8700000000000001E-2</v>
      </c>
      <c r="M97" s="43">
        <v>98.021299999999997</v>
      </c>
      <c r="N97" s="39"/>
      <c r="O97" s="1"/>
      <c r="S97" s="88"/>
      <c r="T97" s="88"/>
      <c r="AE97" s="1"/>
      <c r="AF97" s="1"/>
    </row>
    <row r="98" spans="1:32" x14ac:dyDescent="0.35">
      <c r="A98" s="44" t="s">
        <v>73</v>
      </c>
      <c r="B98" s="40">
        <v>45005</v>
      </c>
      <c r="C98" s="43">
        <v>0.14030000000000001</v>
      </c>
      <c r="D98" s="43">
        <v>13.2</v>
      </c>
      <c r="E98" s="43">
        <v>74.25</v>
      </c>
      <c r="F98" s="43">
        <v>4.08</v>
      </c>
      <c r="G98" s="43">
        <v>5.12</v>
      </c>
      <c r="H98" s="43">
        <v>5.1700000000000003E-2</v>
      </c>
      <c r="I98" s="43">
        <v>0.73850000000000005</v>
      </c>
      <c r="J98" s="43">
        <v>6.54E-2</v>
      </c>
      <c r="K98" s="43">
        <v>1.54</v>
      </c>
      <c r="L98" s="43">
        <v>2.4899999999999999E-2</v>
      </c>
      <c r="M98" s="43">
        <v>99.210800000000006</v>
      </c>
      <c r="N98" s="39"/>
      <c r="O98" s="1"/>
      <c r="S98" s="88"/>
      <c r="T98" s="88"/>
      <c r="AE98" s="1"/>
      <c r="AF98" s="1"/>
    </row>
    <row r="99" spans="1:32" x14ac:dyDescent="0.35">
      <c r="A99" s="44" t="s">
        <v>73</v>
      </c>
      <c r="B99" s="40">
        <v>45005</v>
      </c>
      <c r="C99" s="43">
        <v>7.4899999999999994E-2</v>
      </c>
      <c r="D99" s="43">
        <v>13.34</v>
      </c>
      <c r="E99" s="43">
        <v>73.94</v>
      </c>
      <c r="F99" s="43">
        <v>4.4400000000000004</v>
      </c>
      <c r="G99" s="43">
        <v>5.14</v>
      </c>
      <c r="H99" s="43">
        <v>1.6E-2</v>
      </c>
      <c r="I99" s="43">
        <v>0.76680000000000004</v>
      </c>
      <c r="J99" s="43">
        <v>8.3400000000000002E-2</v>
      </c>
      <c r="K99" s="43">
        <v>1.7</v>
      </c>
      <c r="L99" s="43">
        <v>4.1999999999999997E-3</v>
      </c>
      <c r="M99" s="43">
        <v>99.505399999999995</v>
      </c>
      <c r="N99" s="39"/>
      <c r="O99" s="1"/>
      <c r="S99" s="88"/>
      <c r="T99" s="88"/>
      <c r="AE99" s="1"/>
      <c r="AF99" s="1"/>
    </row>
    <row r="100" spans="1:32" x14ac:dyDescent="0.35">
      <c r="A100" s="44" t="s">
        <v>73</v>
      </c>
      <c r="B100" s="40">
        <v>45005</v>
      </c>
      <c r="C100" s="43">
        <v>9.8900000000000002E-2</v>
      </c>
      <c r="D100" s="43">
        <v>13.53</v>
      </c>
      <c r="E100" s="43">
        <v>74.22</v>
      </c>
      <c r="F100" s="43">
        <v>4.4400000000000004</v>
      </c>
      <c r="G100" s="43">
        <v>5.1100000000000003</v>
      </c>
      <c r="H100" s="43">
        <v>0</v>
      </c>
      <c r="I100" s="43">
        <v>0.72089999999999999</v>
      </c>
      <c r="J100" s="43">
        <v>8.2000000000000003E-2</v>
      </c>
      <c r="K100" s="43">
        <v>1.72</v>
      </c>
      <c r="L100" s="43">
        <v>2.9899999999999999E-2</v>
      </c>
      <c r="M100" s="43">
        <v>99.951800000000006</v>
      </c>
      <c r="N100" s="39"/>
      <c r="O100" s="1"/>
      <c r="S100" s="88"/>
      <c r="T100" s="88"/>
      <c r="AE100" s="1"/>
      <c r="AF100" s="1"/>
    </row>
    <row r="101" spans="1:32" x14ac:dyDescent="0.35">
      <c r="A101" s="44" t="s">
        <v>73</v>
      </c>
      <c r="B101" s="40">
        <v>45005</v>
      </c>
      <c r="C101" s="43">
        <v>7.0999999999999994E-2</v>
      </c>
      <c r="D101" s="43">
        <v>13.17</v>
      </c>
      <c r="E101" s="43">
        <v>74.45</v>
      </c>
      <c r="F101" s="43">
        <v>4.12</v>
      </c>
      <c r="G101" s="43">
        <v>5.1100000000000003</v>
      </c>
      <c r="H101" s="43">
        <v>5.8900000000000001E-2</v>
      </c>
      <c r="I101" s="43">
        <v>0.73099999999999998</v>
      </c>
      <c r="J101" s="43">
        <v>6.4000000000000001E-2</v>
      </c>
      <c r="K101" s="43">
        <v>1.68</v>
      </c>
      <c r="L101" s="43">
        <v>1.2500000000000001E-2</v>
      </c>
      <c r="M101" s="43">
        <v>99.467500000000001</v>
      </c>
      <c r="N101" s="39"/>
      <c r="O101" s="1"/>
      <c r="S101" s="88"/>
      <c r="T101" s="88"/>
      <c r="AE101" s="1"/>
      <c r="AF101" s="1"/>
    </row>
    <row r="102" spans="1:32" x14ac:dyDescent="0.35">
      <c r="A102" s="44" t="s">
        <v>73</v>
      </c>
      <c r="B102" s="40">
        <v>45005</v>
      </c>
      <c r="C102" s="43">
        <v>2.7799999999999998E-2</v>
      </c>
      <c r="D102" s="43">
        <v>13.13</v>
      </c>
      <c r="E102" s="43">
        <v>74.239999999999995</v>
      </c>
      <c r="F102" s="43">
        <v>4.08</v>
      </c>
      <c r="G102" s="43">
        <v>5.0599999999999996</v>
      </c>
      <c r="H102" s="43">
        <v>0</v>
      </c>
      <c r="I102" s="43">
        <v>0.75580000000000003</v>
      </c>
      <c r="J102" s="43">
        <v>0.1104</v>
      </c>
      <c r="K102" s="43">
        <v>1.71</v>
      </c>
      <c r="L102" s="43">
        <v>2.7099999999999999E-2</v>
      </c>
      <c r="M102" s="43">
        <v>99.141099999999994</v>
      </c>
      <c r="N102" s="39"/>
      <c r="O102" s="1"/>
      <c r="S102" s="88"/>
      <c r="T102" s="88"/>
      <c r="AE102" s="1"/>
      <c r="AF102" s="1"/>
    </row>
    <row r="103" spans="1:32" x14ac:dyDescent="0.35">
      <c r="A103" s="44" t="s">
        <v>73</v>
      </c>
      <c r="B103" s="40">
        <v>45006</v>
      </c>
      <c r="C103" s="43">
        <v>5.4300000000000001E-2</v>
      </c>
      <c r="D103" s="43">
        <v>12.94</v>
      </c>
      <c r="E103" s="43">
        <v>73.48</v>
      </c>
      <c r="F103" s="43">
        <v>3.92</v>
      </c>
      <c r="G103" s="43">
        <v>4.9800000000000004</v>
      </c>
      <c r="H103" s="43">
        <v>0.107</v>
      </c>
      <c r="I103" s="43">
        <v>0.9425</v>
      </c>
      <c r="J103" s="43">
        <v>9.7000000000000003E-2</v>
      </c>
      <c r="K103" s="43">
        <v>2.68</v>
      </c>
      <c r="L103" s="43">
        <v>0</v>
      </c>
      <c r="M103" s="43">
        <v>99.200900000000004</v>
      </c>
      <c r="N103" s="39"/>
      <c r="O103" s="1"/>
      <c r="S103" s="88"/>
      <c r="T103" s="88"/>
      <c r="AE103" s="1"/>
      <c r="AF103" s="1"/>
    </row>
    <row r="104" spans="1:32" x14ac:dyDescent="0.35">
      <c r="A104" s="44" t="s">
        <v>73</v>
      </c>
      <c r="B104" s="40">
        <v>45006</v>
      </c>
      <c r="C104" s="43">
        <v>4.0399999999999998E-2</v>
      </c>
      <c r="D104" s="43">
        <v>13.25</v>
      </c>
      <c r="E104" s="43">
        <v>74.38</v>
      </c>
      <c r="F104" s="43">
        <v>4.1500000000000004</v>
      </c>
      <c r="G104" s="43">
        <v>5.12</v>
      </c>
      <c r="H104" s="43">
        <v>8.9999999999999993E-3</v>
      </c>
      <c r="I104" s="43">
        <v>0.7591</v>
      </c>
      <c r="J104" s="43">
        <v>8.6300000000000002E-2</v>
      </c>
      <c r="K104" s="43">
        <v>1.65</v>
      </c>
      <c r="L104" s="43">
        <v>6.9999999999999999E-4</v>
      </c>
      <c r="M104" s="43">
        <v>99.445599999999999</v>
      </c>
      <c r="N104" s="39"/>
      <c r="O104" s="1"/>
      <c r="S104" s="88"/>
      <c r="T104" s="88"/>
      <c r="AE104" s="1"/>
      <c r="AF104" s="1"/>
    </row>
    <row r="105" spans="1:32" x14ac:dyDescent="0.35">
      <c r="A105" s="44" t="s">
        <v>73</v>
      </c>
      <c r="B105" s="40">
        <v>45006</v>
      </c>
      <c r="C105" s="43">
        <v>0.1045</v>
      </c>
      <c r="D105" s="43">
        <v>12.93</v>
      </c>
      <c r="E105" s="43">
        <v>74.72</v>
      </c>
      <c r="F105" s="43">
        <v>3.92</v>
      </c>
      <c r="G105" s="43">
        <v>5.18</v>
      </c>
      <c r="H105" s="43">
        <v>0</v>
      </c>
      <c r="I105" s="43">
        <v>0.74480000000000002</v>
      </c>
      <c r="J105" s="43">
        <v>0.1066</v>
      </c>
      <c r="K105" s="43">
        <v>1.64</v>
      </c>
      <c r="L105" s="43">
        <v>0</v>
      </c>
      <c r="M105" s="43">
        <v>99.3459</v>
      </c>
      <c r="N105" s="39"/>
      <c r="O105" s="1"/>
      <c r="S105" s="88"/>
      <c r="T105" s="88"/>
      <c r="AE105" s="1"/>
      <c r="AF105" s="1"/>
    </row>
    <row r="106" spans="1:32" x14ac:dyDescent="0.35">
      <c r="A106" s="44" t="s">
        <v>73</v>
      </c>
      <c r="B106" s="40">
        <v>45006</v>
      </c>
      <c r="C106" s="43">
        <v>9.5899999999999999E-2</v>
      </c>
      <c r="D106" s="43">
        <v>13.01</v>
      </c>
      <c r="E106" s="43">
        <v>74.069999999999993</v>
      </c>
      <c r="F106" s="43">
        <v>4.03</v>
      </c>
      <c r="G106" s="43">
        <v>5.04</v>
      </c>
      <c r="H106" s="43">
        <v>4.1399999999999999E-2</v>
      </c>
      <c r="I106" s="43">
        <v>0.73240000000000005</v>
      </c>
      <c r="J106" s="43">
        <v>9.4E-2</v>
      </c>
      <c r="K106" s="43">
        <v>1.6</v>
      </c>
      <c r="L106" s="43">
        <v>4.1999999999999997E-3</v>
      </c>
      <c r="M106" s="43">
        <v>98.718000000000004</v>
      </c>
      <c r="N106" s="39"/>
      <c r="O106" s="1"/>
      <c r="S106" s="88"/>
      <c r="T106" s="88"/>
      <c r="AE106" s="1"/>
      <c r="AF106" s="1"/>
    </row>
    <row r="107" spans="1:32" x14ac:dyDescent="0.35">
      <c r="A107" s="44" t="s">
        <v>73</v>
      </c>
      <c r="B107" s="40">
        <v>45006</v>
      </c>
      <c r="C107" s="43">
        <v>7.0699999999999999E-2</v>
      </c>
      <c r="D107" s="43">
        <v>13.02</v>
      </c>
      <c r="E107" s="43">
        <v>74.81</v>
      </c>
      <c r="F107" s="43">
        <v>4.2699999999999996</v>
      </c>
      <c r="G107" s="43">
        <v>5.15</v>
      </c>
      <c r="H107" s="43">
        <v>1.18E-2</v>
      </c>
      <c r="I107" s="43">
        <v>0.73619999999999997</v>
      </c>
      <c r="J107" s="43">
        <v>5.33E-2</v>
      </c>
      <c r="K107" s="43">
        <v>1.73</v>
      </c>
      <c r="L107" s="43">
        <v>0</v>
      </c>
      <c r="M107" s="43">
        <v>99.852099999999993</v>
      </c>
      <c r="N107" s="39"/>
      <c r="O107" s="1"/>
      <c r="S107" s="88"/>
      <c r="T107" s="88"/>
      <c r="AE107" s="1"/>
      <c r="AF107" s="1"/>
    </row>
    <row r="108" spans="1:32" x14ac:dyDescent="0.35">
      <c r="A108" s="44" t="s">
        <v>73</v>
      </c>
      <c r="B108" s="40">
        <v>45006</v>
      </c>
      <c r="C108" s="43">
        <v>3.1699999999999999E-2</v>
      </c>
      <c r="D108" s="43">
        <v>13.02</v>
      </c>
      <c r="E108" s="43">
        <v>74.83</v>
      </c>
      <c r="F108" s="43">
        <v>3.94</v>
      </c>
      <c r="G108" s="43">
        <v>5.12</v>
      </c>
      <c r="H108" s="43">
        <v>0</v>
      </c>
      <c r="I108" s="43">
        <v>0.72240000000000004</v>
      </c>
      <c r="J108" s="43">
        <v>8.8700000000000001E-2</v>
      </c>
      <c r="K108" s="43">
        <v>1.6</v>
      </c>
      <c r="L108" s="43">
        <v>0</v>
      </c>
      <c r="M108" s="43">
        <v>99.352900000000005</v>
      </c>
      <c r="N108" s="39"/>
      <c r="O108" s="1"/>
      <c r="S108" s="88"/>
      <c r="T108" s="88"/>
      <c r="AE108" s="1"/>
      <c r="AF108" s="1"/>
    </row>
    <row r="109" spans="1:32" x14ac:dyDescent="0.35">
      <c r="A109" s="44" t="s">
        <v>73</v>
      </c>
      <c r="B109" s="40">
        <v>45006</v>
      </c>
      <c r="C109" s="43">
        <v>8.3699999999999997E-2</v>
      </c>
      <c r="D109" s="43">
        <v>12.8</v>
      </c>
      <c r="E109" s="43">
        <v>74.41</v>
      </c>
      <c r="F109" s="43">
        <v>3.92</v>
      </c>
      <c r="G109" s="43">
        <v>5.16</v>
      </c>
      <c r="H109" s="43">
        <v>6.9999999999999999E-4</v>
      </c>
      <c r="I109" s="43">
        <v>0.67659999999999998</v>
      </c>
      <c r="J109" s="43">
        <v>7.9100000000000004E-2</v>
      </c>
      <c r="K109" s="43">
        <v>1.68</v>
      </c>
      <c r="L109" s="43">
        <v>2.29E-2</v>
      </c>
      <c r="M109" s="43">
        <v>98.833100000000002</v>
      </c>
      <c r="N109" s="39"/>
      <c r="O109" s="1"/>
      <c r="S109" s="88"/>
      <c r="T109" s="88"/>
      <c r="AE109" s="1"/>
      <c r="AF109" s="1"/>
    </row>
    <row r="110" spans="1:32" x14ac:dyDescent="0.35">
      <c r="A110" s="44" t="s">
        <v>73</v>
      </c>
      <c r="B110" s="40">
        <v>45007</v>
      </c>
      <c r="C110" s="43">
        <v>2.2100000000000002E-2</v>
      </c>
      <c r="D110" s="43">
        <v>12.88</v>
      </c>
      <c r="E110" s="43">
        <v>73.89</v>
      </c>
      <c r="F110" s="43">
        <v>3.84</v>
      </c>
      <c r="G110" s="43">
        <v>5.0599999999999996</v>
      </c>
      <c r="H110" s="43">
        <v>0</v>
      </c>
      <c r="I110" s="43">
        <v>0.77010000000000001</v>
      </c>
      <c r="J110" s="43">
        <v>7.3999999999999996E-2</v>
      </c>
      <c r="K110" s="43">
        <v>1.55</v>
      </c>
      <c r="L110" s="43">
        <v>4.2500000000000003E-2</v>
      </c>
      <c r="M110" s="43">
        <v>98.128799999999998</v>
      </c>
      <c r="N110" s="39"/>
      <c r="O110" s="1"/>
      <c r="S110" s="88"/>
      <c r="T110" s="88"/>
      <c r="AE110" s="1"/>
      <c r="AF110" s="1"/>
    </row>
    <row r="111" spans="1:32" x14ac:dyDescent="0.35">
      <c r="A111" s="44" t="s">
        <v>73</v>
      </c>
      <c r="B111" s="40">
        <v>45007</v>
      </c>
      <c r="C111" s="43">
        <v>2.06E-2</v>
      </c>
      <c r="D111" s="43">
        <v>12.91</v>
      </c>
      <c r="E111" s="43">
        <v>74.48</v>
      </c>
      <c r="F111" s="43">
        <v>3.86</v>
      </c>
      <c r="G111" s="43">
        <v>5.12</v>
      </c>
      <c r="H111" s="43">
        <v>7.6E-3</v>
      </c>
      <c r="I111" s="43">
        <v>0.76519999999999999</v>
      </c>
      <c r="J111" s="43">
        <v>5.7299999999999997E-2</v>
      </c>
      <c r="K111" s="43">
        <v>1.48</v>
      </c>
      <c r="L111" s="43">
        <v>1.6E-2</v>
      </c>
      <c r="M111" s="43">
        <v>98.716800000000006</v>
      </c>
      <c r="N111" s="39"/>
      <c r="O111" s="1"/>
      <c r="S111" s="88"/>
      <c r="T111" s="88"/>
      <c r="AE111" s="1"/>
      <c r="AF111" s="1"/>
    </row>
    <row r="112" spans="1:32" x14ac:dyDescent="0.35">
      <c r="A112" s="44" t="s">
        <v>73</v>
      </c>
      <c r="B112" s="40">
        <v>45007</v>
      </c>
      <c r="C112" s="43">
        <v>3.6499999999999998E-2</v>
      </c>
      <c r="D112" s="43">
        <v>12.98</v>
      </c>
      <c r="E112" s="43">
        <v>73.930000000000007</v>
      </c>
      <c r="F112" s="43">
        <v>3.84</v>
      </c>
      <c r="G112" s="43">
        <v>5.03</v>
      </c>
      <c r="H112" s="43">
        <v>2.69E-2</v>
      </c>
      <c r="I112" s="43">
        <v>0.73919999999999997</v>
      </c>
      <c r="J112" s="43">
        <v>8.6800000000000002E-2</v>
      </c>
      <c r="K112" s="43">
        <v>1.6</v>
      </c>
      <c r="L112" s="43">
        <v>0</v>
      </c>
      <c r="M112" s="43">
        <v>98.269400000000005</v>
      </c>
      <c r="N112" s="39"/>
      <c r="O112" s="1"/>
      <c r="S112" s="88"/>
      <c r="T112" s="88"/>
      <c r="AE112" s="1"/>
      <c r="AF112" s="1"/>
    </row>
    <row r="113" spans="1:32" x14ac:dyDescent="0.35">
      <c r="A113" s="44" t="s">
        <v>73</v>
      </c>
      <c r="B113" s="40">
        <v>45007</v>
      </c>
      <c r="C113" s="43">
        <v>1.61E-2</v>
      </c>
      <c r="D113" s="43">
        <v>12.95</v>
      </c>
      <c r="E113" s="43">
        <v>74.33</v>
      </c>
      <c r="F113" s="43">
        <v>4.29</v>
      </c>
      <c r="G113" s="43">
        <v>5.0599999999999996</v>
      </c>
      <c r="H113" s="43">
        <v>2.3599999999999999E-2</v>
      </c>
      <c r="I113" s="43">
        <v>0.75849999999999995</v>
      </c>
      <c r="J113" s="43">
        <v>6.1699999999999998E-2</v>
      </c>
      <c r="K113" s="43">
        <v>1.66</v>
      </c>
      <c r="L113" s="43">
        <v>2.7199999999999998E-2</v>
      </c>
      <c r="M113" s="43">
        <v>99.177099999999996</v>
      </c>
      <c r="N113" s="39"/>
      <c r="O113" s="1"/>
      <c r="S113" s="88"/>
      <c r="T113" s="88"/>
      <c r="AE113" s="1"/>
      <c r="AF113" s="1"/>
    </row>
    <row r="114" spans="1:32" x14ac:dyDescent="0.35">
      <c r="A114" s="44" t="s">
        <v>73</v>
      </c>
      <c r="B114" s="40">
        <v>45007</v>
      </c>
      <c r="C114" s="43">
        <v>3.1800000000000002E-2</v>
      </c>
      <c r="D114" s="43">
        <v>13.17</v>
      </c>
      <c r="E114" s="43">
        <v>74.84</v>
      </c>
      <c r="F114" s="43">
        <v>4.1399999999999997</v>
      </c>
      <c r="G114" s="43">
        <v>5.05</v>
      </c>
      <c r="H114" s="43">
        <v>7.0800000000000002E-2</v>
      </c>
      <c r="I114" s="43">
        <v>0.72829999999999995</v>
      </c>
      <c r="J114" s="43">
        <v>6.8400000000000002E-2</v>
      </c>
      <c r="K114" s="43">
        <v>1.51</v>
      </c>
      <c r="L114" s="43">
        <v>0</v>
      </c>
      <c r="M114" s="43">
        <v>99.609300000000005</v>
      </c>
      <c r="N114" s="39"/>
      <c r="O114" s="1"/>
      <c r="S114" s="88"/>
      <c r="T114" s="88"/>
      <c r="AE114" s="1"/>
      <c r="AF114" s="1"/>
    </row>
    <row r="115" spans="1:32" x14ac:dyDescent="0.35">
      <c r="A115" s="44" t="s">
        <v>73</v>
      </c>
      <c r="B115" s="40">
        <v>45007</v>
      </c>
      <c r="C115" s="43">
        <v>9.5600000000000004E-2</v>
      </c>
      <c r="D115" s="43">
        <v>12.76</v>
      </c>
      <c r="E115" s="43">
        <v>73.39</v>
      </c>
      <c r="F115" s="43">
        <v>3.84</v>
      </c>
      <c r="G115" s="43">
        <v>5.08</v>
      </c>
      <c r="H115" s="43">
        <v>4.2200000000000001E-2</v>
      </c>
      <c r="I115" s="43">
        <v>0.77300000000000002</v>
      </c>
      <c r="J115" s="43">
        <v>7.5800000000000006E-2</v>
      </c>
      <c r="K115" s="43">
        <v>1.8</v>
      </c>
      <c r="L115" s="43">
        <v>0</v>
      </c>
      <c r="M115" s="43">
        <v>97.856700000000004</v>
      </c>
      <c r="N115" s="39"/>
      <c r="O115" s="1"/>
      <c r="S115" s="88"/>
      <c r="T115" s="88"/>
      <c r="AE115" s="1"/>
      <c r="AF115" s="1"/>
    </row>
    <row r="116" spans="1:32" x14ac:dyDescent="0.35">
      <c r="A116" s="44" t="s">
        <v>73</v>
      </c>
      <c r="B116" s="40">
        <v>45007</v>
      </c>
      <c r="C116" s="43">
        <v>0.11650000000000001</v>
      </c>
      <c r="D116" s="43">
        <v>13.02</v>
      </c>
      <c r="E116" s="43">
        <v>74.12</v>
      </c>
      <c r="F116" s="43">
        <v>3.96</v>
      </c>
      <c r="G116" s="43">
        <v>5.05</v>
      </c>
      <c r="H116" s="43">
        <v>6.9999999999999999E-4</v>
      </c>
      <c r="I116" s="43">
        <v>0.70620000000000005</v>
      </c>
      <c r="J116" s="43">
        <v>0.1096</v>
      </c>
      <c r="K116" s="43">
        <v>1.45</v>
      </c>
      <c r="L116" s="43">
        <v>0</v>
      </c>
      <c r="M116" s="43">
        <v>98.533100000000005</v>
      </c>
      <c r="N116" s="39"/>
      <c r="O116" s="1"/>
      <c r="S116" s="88"/>
      <c r="T116" s="88"/>
      <c r="AE116" s="1"/>
      <c r="AF116" s="1"/>
    </row>
    <row r="117" spans="1:32" x14ac:dyDescent="0.35">
      <c r="A117" s="44" t="s">
        <v>73</v>
      </c>
      <c r="B117" s="40">
        <v>45007</v>
      </c>
      <c r="C117" s="43">
        <v>8.0799999999999997E-2</v>
      </c>
      <c r="D117" s="43">
        <v>12.94</v>
      </c>
      <c r="E117" s="43">
        <v>74.06</v>
      </c>
      <c r="F117" s="43">
        <v>3.99</v>
      </c>
      <c r="G117" s="43">
        <v>5.09</v>
      </c>
      <c r="H117" s="43">
        <v>8.3000000000000001E-3</v>
      </c>
      <c r="I117" s="43">
        <v>0.78059999999999996</v>
      </c>
      <c r="J117" s="43">
        <v>8.7900000000000006E-2</v>
      </c>
      <c r="K117" s="43">
        <v>1.32</v>
      </c>
      <c r="L117" s="43">
        <v>0</v>
      </c>
      <c r="M117" s="43">
        <v>98.357699999999994</v>
      </c>
      <c r="N117" s="39"/>
      <c r="O117" s="1"/>
      <c r="S117" s="88"/>
      <c r="T117" s="88"/>
      <c r="AE117" s="1"/>
      <c r="AF117" s="1"/>
    </row>
    <row r="118" spans="1:32" x14ac:dyDescent="0.35">
      <c r="A118" s="44" t="s">
        <v>73</v>
      </c>
      <c r="B118" s="40">
        <v>45007</v>
      </c>
      <c r="C118" s="43">
        <v>8.9099999999999999E-2</v>
      </c>
      <c r="D118" s="43">
        <v>13.05</v>
      </c>
      <c r="E118" s="43">
        <v>74.62</v>
      </c>
      <c r="F118" s="43">
        <v>4.26</v>
      </c>
      <c r="G118" s="43">
        <v>5.23</v>
      </c>
      <c r="H118" s="43">
        <v>4.3700000000000003E-2</v>
      </c>
      <c r="I118" s="43">
        <v>0.73529999999999995</v>
      </c>
      <c r="J118" s="43">
        <v>9.2600000000000002E-2</v>
      </c>
      <c r="K118" s="43">
        <v>1.54</v>
      </c>
      <c r="L118" s="43">
        <v>1.46E-2</v>
      </c>
      <c r="M118" s="43">
        <v>99.675399999999996</v>
      </c>
      <c r="N118" s="39"/>
      <c r="O118" s="1"/>
      <c r="S118" s="88"/>
      <c r="T118" s="88"/>
      <c r="AE118" s="1"/>
      <c r="AF118" s="1"/>
    </row>
    <row r="119" spans="1:32" x14ac:dyDescent="0.35">
      <c r="A119" s="44" t="s">
        <v>73</v>
      </c>
      <c r="B119" s="40">
        <v>45362</v>
      </c>
      <c r="C119" s="43">
        <v>5.2900000000000003E-2</v>
      </c>
      <c r="D119" s="43">
        <v>12.98</v>
      </c>
      <c r="E119" s="43">
        <v>74.430000000000007</v>
      </c>
      <c r="F119" s="43">
        <v>3.81</v>
      </c>
      <c r="G119" s="43">
        <v>5.1100000000000003</v>
      </c>
      <c r="H119" s="43">
        <v>4.2700000000000002E-2</v>
      </c>
      <c r="I119" s="43">
        <v>0.78139999999999998</v>
      </c>
      <c r="J119" s="43">
        <v>0.1007</v>
      </c>
      <c r="K119" s="43">
        <v>1.38</v>
      </c>
      <c r="L119" s="43">
        <v>0</v>
      </c>
      <c r="M119" s="43">
        <v>98.687799999999996</v>
      </c>
      <c r="N119" s="39"/>
      <c r="O119" s="1"/>
      <c r="S119" s="88"/>
      <c r="T119" s="88"/>
      <c r="AE119" s="1"/>
      <c r="AF119" s="1"/>
    </row>
    <row r="120" spans="1:32" x14ac:dyDescent="0.35">
      <c r="A120" s="44" t="s">
        <v>73</v>
      </c>
      <c r="B120" s="40">
        <v>45362</v>
      </c>
      <c r="C120" s="43">
        <v>3.7499999999999999E-2</v>
      </c>
      <c r="D120" s="43">
        <v>12.78</v>
      </c>
      <c r="E120" s="43">
        <v>74.349999999999994</v>
      </c>
      <c r="F120" s="43">
        <v>4.0199999999999996</v>
      </c>
      <c r="G120" s="43">
        <v>5.09</v>
      </c>
      <c r="H120" s="43">
        <v>0.1147</v>
      </c>
      <c r="I120" s="43">
        <v>0.73229999999999995</v>
      </c>
      <c r="J120" s="43">
        <v>8.0699999999999994E-2</v>
      </c>
      <c r="K120" s="43">
        <v>1.54</v>
      </c>
      <c r="L120" s="43">
        <v>0</v>
      </c>
      <c r="M120" s="43">
        <v>98.7453</v>
      </c>
      <c r="N120" s="39"/>
      <c r="O120" s="1"/>
      <c r="S120" s="88"/>
      <c r="T120" s="88"/>
      <c r="AE120" s="1"/>
      <c r="AF120" s="1"/>
    </row>
    <row r="121" spans="1:32" x14ac:dyDescent="0.35">
      <c r="A121" s="44" t="s">
        <v>73</v>
      </c>
      <c r="B121" s="40">
        <v>45362</v>
      </c>
      <c r="C121" s="43">
        <v>0.17419999999999999</v>
      </c>
      <c r="D121" s="43">
        <v>12.89</v>
      </c>
      <c r="E121" s="43">
        <v>74.06</v>
      </c>
      <c r="F121" s="43">
        <v>3.48</v>
      </c>
      <c r="G121" s="43">
        <v>5.0599999999999996</v>
      </c>
      <c r="H121" s="43">
        <v>0</v>
      </c>
      <c r="I121" s="43">
        <v>0.73760000000000003</v>
      </c>
      <c r="J121" s="43">
        <v>6.7599999999999993E-2</v>
      </c>
      <c r="K121" s="43">
        <v>1.45</v>
      </c>
      <c r="L121" s="43">
        <v>0</v>
      </c>
      <c r="M121" s="43">
        <v>97.919399999999996</v>
      </c>
      <c r="N121" s="39"/>
      <c r="O121" s="1"/>
      <c r="S121" s="88"/>
      <c r="T121" s="88"/>
      <c r="AE121" s="1"/>
      <c r="AF121" s="1"/>
    </row>
    <row r="122" spans="1:32" x14ac:dyDescent="0.35">
      <c r="A122" s="44" t="s">
        <v>73</v>
      </c>
      <c r="B122" s="40">
        <v>45362</v>
      </c>
      <c r="C122" s="43">
        <v>8.9599999999999999E-2</v>
      </c>
      <c r="D122" s="43">
        <v>13.11</v>
      </c>
      <c r="E122" s="43">
        <v>73.42</v>
      </c>
      <c r="F122" s="43">
        <v>3.71</v>
      </c>
      <c r="G122" s="43">
        <v>5.0199999999999996</v>
      </c>
      <c r="H122" s="43">
        <v>4.65E-2</v>
      </c>
      <c r="I122" s="43">
        <v>0.78939999999999999</v>
      </c>
      <c r="J122" s="43">
        <v>4.6899999999999997E-2</v>
      </c>
      <c r="K122" s="43">
        <v>1.2816000000000001</v>
      </c>
      <c r="L122" s="43">
        <v>3.8E-3</v>
      </c>
      <c r="M122" s="43">
        <v>97.517799999999994</v>
      </c>
      <c r="N122" s="39"/>
      <c r="O122" s="1"/>
      <c r="S122" s="88"/>
      <c r="T122" s="88"/>
      <c r="AE122" s="1"/>
      <c r="AF122" s="1"/>
    </row>
    <row r="123" spans="1:32" x14ac:dyDescent="0.35">
      <c r="A123" s="44" t="s">
        <v>73</v>
      </c>
      <c r="B123" s="40">
        <v>45362</v>
      </c>
      <c r="C123" s="43">
        <v>0</v>
      </c>
      <c r="D123" s="43">
        <v>12.91</v>
      </c>
      <c r="E123" s="43">
        <v>72.64</v>
      </c>
      <c r="F123" s="43">
        <v>4</v>
      </c>
      <c r="G123" s="43">
        <v>5.0599999999999996</v>
      </c>
      <c r="H123" s="43">
        <v>1.9699999999999999E-2</v>
      </c>
      <c r="I123" s="43">
        <v>0.75390000000000001</v>
      </c>
      <c r="J123" s="43">
        <v>5.9299999999999999E-2</v>
      </c>
      <c r="K123" s="43">
        <v>1.69</v>
      </c>
      <c r="L123" s="43">
        <v>0</v>
      </c>
      <c r="M123" s="43">
        <v>97.132999999999996</v>
      </c>
      <c r="N123" s="39"/>
      <c r="O123" s="1"/>
      <c r="S123" s="88"/>
      <c r="T123" s="88"/>
      <c r="AE123" s="1"/>
      <c r="AF123" s="1"/>
    </row>
    <row r="124" spans="1:32" x14ac:dyDescent="0.35">
      <c r="A124" s="44" t="s">
        <v>73</v>
      </c>
      <c r="B124" s="40">
        <v>45362</v>
      </c>
      <c r="C124" s="43">
        <v>5.3400000000000003E-2</v>
      </c>
      <c r="D124" s="43">
        <v>12.95</v>
      </c>
      <c r="E124" s="43">
        <v>73.38</v>
      </c>
      <c r="F124" s="43">
        <v>3.9</v>
      </c>
      <c r="G124" s="43">
        <v>5.05</v>
      </c>
      <c r="H124" s="43">
        <v>1.18E-2</v>
      </c>
      <c r="I124" s="43">
        <v>0.75490000000000002</v>
      </c>
      <c r="J124" s="43">
        <v>9.74E-2</v>
      </c>
      <c r="K124" s="43">
        <v>1.51</v>
      </c>
      <c r="L124" s="43">
        <v>4.5199999999999997E-2</v>
      </c>
      <c r="M124" s="43">
        <v>97.752700000000004</v>
      </c>
      <c r="N124" s="39"/>
      <c r="O124" s="1"/>
      <c r="S124" s="88"/>
      <c r="T124" s="88"/>
      <c r="AE124" s="1"/>
      <c r="AF124" s="1"/>
    </row>
    <row r="125" spans="1:32" x14ac:dyDescent="0.35">
      <c r="A125" s="44" t="s">
        <v>73</v>
      </c>
      <c r="B125" s="40">
        <v>45362</v>
      </c>
      <c r="C125" s="43">
        <v>3.73E-2</v>
      </c>
      <c r="D125" s="43">
        <v>12.85</v>
      </c>
      <c r="E125" s="43">
        <v>72.75</v>
      </c>
      <c r="F125" s="43">
        <v>3.97</v>
      </c>
      <c r="G125" s="43">
        <v>5.08</v>
      </c>
      <c r="H125" s="43">
        <v>4.4699999999999997E-2</v>
      </c>
      <c r="I125" s="43">
        <v>0.77510000000000001</v>
      </c>
      <c r="J125" s="43">
        <v>0.1085</v>
      </c>
      <c r="K125" s="43">
        <v>1.41</v>
      </c>
      <c r="L125" s="43">
        <v>0</v>
      </c>
      <c r="M125" s="43">
        <v>97.025700000000001</v>
      </c>
      <c r="N125" s="39"/>
      <c r="O125" s="1"/>
      <c r="S125" s="88"/>
      <c r="T125" s="88"/>
      <c r="AE125" s="1"/>
      <c r="AF125" s="1"/>
    </row>
    <row r="126" spans="1:32" x14ac:dyDescent="0.35">
      <c r="A126" s="44" t="s">
        <v>73</v>
      </c>
      <c r="B126" s="40">
        <v>45362</v>
      </c>
      <c r="C126" s="43">
        <v>0.14130000000000001</v>
      </c>
      <c r="D126" s="43">
        <v>12.83</v>
      </c>
      <c r="E126" s="43">
        <v>72.849999999999994</v>
      </c>
      <c r="F126" s="43">
        <v>3.96</v>
      </c>
      <c r="G126" s="43">
        <v>5.08</v>
      </c>
      <c r="H126" s="43">
        <v>6.5100000000000005E-2</v>
      </c>
      <c r="I126" s="43">
        <v>0.76090000000000002</v>
      </c>
      <c r="J126" s="43">
        <v>4.5199999999999997E-2</v>
      </c>
      <c r="K126" s="43">
        <v>1.58</v>
      </c>
      <c r="L126" s="43">
        <v>5.4000000000000003E-3</v>
      </c>
      <c r="M126" s="43">
        <v>97.317999999999998</v>
      </c>
      <c r="N126" s="39"/>
      <c r="O126" s="1"/>
      <c r="S126" s="88"/>
      <c r="T126" s="88"/>
      <c r="AE126" s="1"/>
      <c r="AF126" s="1"/>
    </row>
    <row r="127" spans="1:32" x14ac:dyDescent="0.35">
      <c r="A127" s="44" t="s">
        <v>73</v>
      </c>
      <c r="B127" s="40">
        <v>45408</v>
      </c>
      <c r="C127" s="43">
        <v>0</v>
      </c>
      <c r="D127" s="43">
        <v>12.95</v>
      </c>
      <c r="E127" s="43">
        <v>73.87</v>
      </c>
      <c r="F127" s="43">
        <v>3.68</v>
      </c>
      <c r="G127" s="43">
        <v>5.1100000000000003</v>
      </c>
      <c r="H127" s="43">
        <v>2.76E-2</v>
      </c>
      <c r="I127" s="43">
        <v>0.75260000000000005</v>
      </c>
      <c r="J127" s="43">
        <v>8.7800000000000003E-2</v>
      </c>
      <c r="K127" s="43">
        <v>1.57</v>
      </c>
      <c r="L127" s="43">
        <v>3.2199999999999999E-2</v>
      </c>
      <c r="M127" s="43">
        <v>98.080299999999994</v>
      </c>
      <c r="N127" s="39"/>
      <c r="O127" s="1"/>
      <c r="S127" s="88"/>
      <c r="T127" s="88"/>
      <c r="AE127" s="1"/>
      <c r="AF127" s="1"/>
    </row>
    <row r="128" spans="1:32" x14ac:dyDescent="0.35">
      <c r="A128" s="44" t="s">
        <v>73</v>
      </c>
      <c r="B128" s="40">
        <v>45408</v>
      </c>
      <c r="C128" s="43">
        <v>9.6799999999999997E-2</v>
      </c>
      <c r="D128" s="43">
        <v>12.88</v>
      </c>
      <c r="E128" s="43">
        <v>73.17</v>
      </c>
      <c r="F128" s="43">
        <v>4.07</v>
      </c>
      <c r="G128" s="43">
        <v>5.03</v>
      </c>
      <c r="H128" s="43">
        <v>4.82E-2</v>
      </c>
      <c r="I128" s="43">
        <v>0.753</v>
      </c>
      <c r="J128" s="43">
        <v>6.0400000000000002E-2</v>
      </c>
      <c r="K128" s="43">
        <v>1.53</v>
      </c>
      <c r="L128" s="43">
        <v>0.01</v>
      </c>
      <c r="M128" s="43">
        <v>97.648499999999999</v>
      </c>
      <c r="N128" s="39"/>
      <c r="O128" s="1"/>
      <c r="S128" s="88"/>
      <c r="T128" s="88"/>
      <c r="AE128" s="1"/>
      <c r="AF128" s="1"/>
    </row>
    <row r="129" spans="1:32" x14ac:dyDescent="0.35">
      <c r="A129" s="44" t="s">
        <v>73</v>
      </c>
      <c r="B129" s="40">
        <v>45408</v>
      </c>
      <c r="C129" s="43">
        <v>0.12330000000000001</v>
      </c>
      <c r="D129" s="43">
        <v>13.03</v>
      </c>
      <c r="E129" s="43">
        <v>74.81</v>
      </c>
      <c r="F129" s="43">
        <v>3.96</v>
      </c>
      <c r="G129" s="43">
        <v>5</v>
      </c>
      <c r="H129" s="43">
        <v>0</v>
      </c>
      <c r="I129" s="43">
        <v>0.75439999999999996</v>
      </c>
      <c r="J129" s="43">
        <v>6.7699999999999996E-2</v>
      </c>
      <c r="K129" s="43">
        <v>1.54</v>
      </c>
      <c r="L129" s="43">
        <v>1.46E-2</v>
      </c>
      <c r="M129" s="43">
        <v>99.3001</v>
      </c>
      <c r="N129" s="39"/>
      <c r="O129" s="1"/>
      <c r="S129" s="88"/>
      <c r="T129" s="88"/>
      <c r="AE129" s="1"/>
      <c r="AF129" s="1"/>
    </row>
    <row r="130" spans="1:32" x14ac:dyDescent="0.35">
      <c r="A130" s="45" t="s">
        <v>73</v>
      </c>
      <c r="B130" s="73">
        <v>45408</v>
      </c>
      <c r="C130" s="46">
        <v>2.6599999999999999E-2</v>
      </c>
      <c r="D130" s="46">
        <v>12.91</v>
      </c>
      <c r="E130" s="46">
        <v>75.08</v>
      </c>
      <c r="F130" s="46">
        <v>3.74</v>
      </c>
      <c r="G130" s="46">
        <v>5.0599999999999996</v>
      </c>
      <c r="H130" s="46">
        <v>3.7600000000000001E-2</v>
      </c>
      <c r="I130" s="46">
        <v>0.72440000000000004</v>
      </c>
      <c r="J130" s="46">
        <v>7.8600000000000003E-2</v>
      </c>
      <c r="K130" s="46">
        <v>1.51</v>
      </c>
      <c r="L130" s="46">
        <v>0</v>
      </c>
      <c r="M130" s="46">
        <v>99.167299999999997</v>
      </c>
      <c r="N130" s="39"/>
      <c r="O130" s="1"/>
      <c r="S130" s="88"/>
      <c r="T130" s="88"/>
      <c r="AE130" s="1"/>
      <c r="AF130" s="1"/>
    </row>
    <row r="131" spans="1:32" x14ac:dyDescent="0.35">
      <c r="A131" s="44" t="s">
        <v>81</v>
      </c>
      <c r="B131" s="40">
        <v>44838</v>
      </c>
      <c r="C131" s="43">
        <v>2.87</v>
      </c>
      <c r="D131" s="43">
        <v>0.78959999999999997</v>
      </c>
      <c r="E131" s="43">
        <v>13.36</v>
      </c>
      <c r="F131" s="43">
        <v>51.06</v>
      </c>
      <c r="G131" s="43">
        <v>4.21</v>
      </c>
      <c r="H131" s="43">
        <v>5.26</v>
      </c>
      <c r="I131" s="43">
        <v>9.51</v>
      </c>
      <c r="J131" s="43">
        <v>0.21879999999999999</v>
      </c>
      <c r="K131" s="43">
        <v>12.58</v>
      </c>
      <c r="L131" s="43">
        <v>0.42920000000000003</v>
      </c>
      <c r="M131" s="43">
        <f t="shared" ref="M131:M162" si="3">SUM(F131:L131)</f>
        <v>83.268000000000001</v>
      </c>
      <c r="N131" s="1"/>
      <c r="O131" s="1"/>
      <c r="S131" s="88"/>
      <c r="T131" s="88"/>
      <c r="AE131" s="1"/>
      <c r="AF131" s="1"/>
    </row>
    <row r="132" spans="1:32" x14ac:dyDescent="0.35">
      <c r="A132" s="44" t="s">
        <v>81</v>
      </c>
      <c r="B132" s="40">
        <v>44838</v>
      </c>
      <c r="C132" s="43">
        <v>2.69</v>
      </c>
      <c r="D132" s="43">
        <v>0.82569999999999999</v>
      </c>
      <c r="E132" s="43">
        <v>13.64</v>
      </c>
      <c r="F132" s="43">
        <v>51.17</v>
      </c>
      <c r="G132" s="43">
        <v>4.17</v>
      </c>
      <c r="H132" s="43">
        <v>5.3</v>
      </c>
      <c r="I132" s="43">
        <v>9.49</v>
      </c>
      <c r="J132" s="43">
        <v>0.2248</v>
      </c>
      <c r="K132" s="43">
        <v>12.18</v>
      </c>
      <c r="L132" s="43">
        <v>0.42530000000000001</v>
      </c>
      <c r="M132" s="43">
        <f t="shared" si="3"/>
        <v>82.960099999999983</v>
      </c>
      <c r="N132" s="1"/>
      <c r="O132" s="1"/>
      <c r="S132" s="88"/>
      <c r="T132" s="88"/>
      <c r="AE132" s="1"/>
      <c r="AF132" s="1"/>
    </row>
    <row r="133" spans="1:32" x14ac:dyDescent="0.35">
      <c r="A133" s="44" t="s">
        <v>81</v>
      </c>
      <c r="B133" s="40">
        <v>44838</v>
      </c>
      <c r="C133" s="43">
        <v>2.7</v>
      </c>
      <c r="D133" s="43">
        <v>0.85160000000000002</v>
      </c>
      <c r="E133" s="43">
        <v>13.71</v>
      </c>
      <c r="F133" s="43">
        <v>50.63</v>
      </c>
      <c r="G133" s="43">
        <v>4.09</v>
      </c>
      <c r="H133" s="43">
        <v>5.2</v>
      </c>
      <c r="I133" s="43">
        <v>9.43</v>
      </c>
      <c r="J133" s="43">
        <v>0.21099999999999999</v>
      </c>
      <c r="K133" s="43">
        <v>12.32</v>
      </c>
      <c r="L133" s="43">
        <v>0.41489999999999999</v>
      </c>
      <c r="M133" s="43">
        <f t="shared" si="3"/>
        <v>82.295900000000003</v>
      </c>
      <c r="N133" s="1"/>
      <c r="O133" s="1"/>
      <c r="S133" s="88"/>
      <c r="T133" s="88"/>
      <c r="AE133" s="1"/>
      <c r="AF133" s="1"/>
    </row>
    <row r="134" spans="1:32" x14ac:dyDescent="0.35">
      <c r="A134" s="44" t="s">
        <v>81</v>
      </c>
      <c r="B134" s="40">
        <v>44838</v>
      </c>
      <c r="C134" s="43">
        <v>3.06</v>
      </c>
      <c r="D134" s="43">
        <v>0.80169999999999997</v>
      </c>
      <c r="E134" s="43">
        <v>13.8</v>
      </c>
      <c r="F134" s="43">
        <v>51.16</v>
      </c>
      <c r="G134" s="43">
        <v>4.18</v>
      </c>
      <c r="H134" s="43">
        <v>5.32</v>
      </c>
      <c r="I134" s="43">
        <v>9.35</v>
      </c>
      <c r="J134" s="43">
        <v>0.22239999999999999</v>
      </c>
      <c r="K134" s="43">
        <v>12.59</v>
      </c>
      <c r="L134" s="43">
        <v>0.49669999999999997</v>
      </c>
      <c r="M134" s="43">
        <f t="shared" si="3"/>
        <v>83.319099999999992</v>
      </c>
      <c r="N134" s="1"/>
      <c r="O134" s="1"/>
      <c r="S134" s="88"/>
      <c r="T134" s="88"/>
      <c r="AE134" s="1"/>
      <c r="AF134" s="1"/>
    </row>
    <row r="135" spans="1:32" x14ac:dyDescent="0.35">
      <c r="A135" s="44" t="s">
        <v>81</v>
      </c>
      <c r="B135" s="40">
        <v>44838</v>
      </c>
      <c r="C135" s="43">
        <v>2.59</v>
      </c>
      <c r="D135" s="43">
        <v>0.85750000000000004</v>
      </c>
      <c r="E135" s="43">
        <v>13.39</v>
      </c>
      <c r="F135" s="43">
        <v>51.05</v>
      </c>
      <c r="G135" s="43">
        <v>4.0999999999999996</v>
      </c>
      <c r="H135" s="43">
        <v>5.37</v>
      </c>
      <c r="I135" s="43">
        <v>9.43</v>
      </c>
      <c r="J135" s="43">
        <v>0.14960000000000001</v>
      </c>
      <c r="K135" s="43">
        <v>12.3</v>
      </c>
      <c r="L135" s="43">
        <v>0.41689999999999999</v>
      </c>
      <c r="M135" s="43">
        <f t="shared" si="3"/>
        <v>82.816499999999991</v>
      </c>
      <c r="N135" s="1"/>
      <c r="O135" s="1"/>
      <c r="S135" s="88"/>
      <c r="T135" s="88"/>
      <c r="AE135" s="1"/>
      <c r="AF135" s="1"/>
    </row>
    <row r="136" spans="1:32" x14ac:dyDescent="0.35">
      <c r="A136" s="44" t="s">
        <v>81</v>
      </c>
      <c r="B136" s="40">
        <v>44839</v>
      </c>
      <c r="C136" s="43">
        <v>2.83</v>
      </c>
      <c r="D136" s="43">
        <v>0.86119999999999997</v>
      </c>
      <c r="E136" s="43">
        <v>12.64</v>
      </c>
      <c r="F136" s="43">
        <v>50.72</v>
      </c>
      <c r="G136" s="43">
        <v>4.04</v>
      </c>
      <c r="H136" s="43">
        <v>5.27</v>
      </c>
      <c r="I136" s="43">
        <v>9.41</v>
      </c>
      <c r="J136" s="43">
        <v>0.1487</v>
      </c>
      <c r="K136" s="43">
        <v>12.32</v>
      </c>
      <c r="L136" s="43">
        <v>0.38350000000000001</v>
      </c>
      <c r="M136" s="43">
        <f t="shared" si="3"/>
        <v>82.292200000000008</v>
      </c>
      <c r="N136" s="1"/>
      <c r="O136" s="1"/>
      <c r="S136" s="88"/>
      <c r="T136" s="88"/>
      <c r="AE136" s="1"/>
      <c r="AF136" s="1"/>
    </row>
    <row r="137" spans="1:32" x14ac:dyDescent="0.35">
      <c r="A137" s="44" t="s">
        <v>81</v>
      </c>
      <c r="B137" s="40">
        <v>44839</v>
      </c>
      <c r="C137" s="43">
        <v>2.59</v>
      </c>
      <c r="D137" s="43">
        <v>0.84009999999999996</v>
      </c>
      <c r="E137" s="43">
        <v>13.34</v>
      </c>
      <c r="F137" s="43">
        <v>51.16</v>
      </c>
      <c r="G137" s="43">
        <v>4.1399999999999997</v>
      </c>
      <c r="H137" s="43">
        <v>5.14</v>
      </c>
      <c r="I137" s="43">
        <v>9.59</v>
      </c>
      <c r="J137" s="43">
        <v>0.22539999999999999</v>
      </c>
      <c r="K137" s="43">
        <v>12.27</v>
      </c>
      <c r="L137" s="43">
        <v>0.42770000000000002</v>
      </c>
      <c r="M137" s="43">
        <f t="shared" si="3"/>
        <v>82.953099999999992</v>
      </c>
      <c r="N137" s="1"/>
      <c r="O137" s="1"/>
      <c r="S137" s="88"/>
      <c r="T137" s="88"/>
      <c r="AE137" s="1"/>
      <c r="AF137" s="1"/>
    </row>
    <row r="138" spans="1:32" x14ac:dyDescent="0.35">
      <c r="A138" s="44" t="s">
        <v>81</v>
      </c>
      <c r="B138" s="40">
        <v>44839</v>
      </c>
      <c r="C138" s="43">
        <v>2.86</v>
      </c>
      <c r="D138" s="43">
        <v>0.82850000000000001</v>
      </c>
      <c r="E138" s="43">
        <v>13.83</v>
      </c>
      <c r="F138" s="43">
        <v>51.22</v>
      </c>
      <c r="G138" s="43">
        <v>4.13</v>
      </c>
      <c r="H138" s="43">
        <v>5.34</v>
      </c>
      <c r="I138" s="43">
        <v>9.5500000000000007</v>
      </c>
      <c r="J138" s="43">
        <v>0.21340000000000001</v>
      </c>
      <c r="K138" s="43">
        <v>12.56</v>
      </c>
      <c r="L138" s="43">
        <v>0.50790000000000002</v>
      </c>
      <c r="M138" s="43">
        <f t="shared" si="3"/>
        <v>83.521299999999997</v>
      </c>
      <c r="N138" s="1"/>
      <c r="O138" s="1"/>
      <c r="S138" s="88"/>
      <c r="T138" s="88"/>
      <c r="AE138" s="1"/>
      <c r="AF138" s="1"/>
    </row>
    <row r="139" spans="1:32" x14ac:dyDescent="0.35">
      <c r="A139" s="44" t="s">
        <v>81</v>
      </c>
      <c r="B139" s="40">
        <v>44839</v>
      </c>
      <c r="C139" s="43">
        <v>2.73</v>
      </c>
      <c r="D139" s="43">
        <v>0.81989999999999996</v>
      </c>
      <c r="E139" s="43">
        <v>13.35</v>
      </c>
      <c r="F139" s="43">
        <v>52.13</v>
      </c>
      <c r="G139" s="43">
        <v>4.16</v>
      </c>
      <c r="H139" s="43">
        <v>5.17</v>
      </c>
      <c r="I139" s="43">
        <v>9.48</v>
      </c>
      <c r="J139" s="43">
        <v>0.19020000000000001</v>
      </c>
      <c r="K139" s="43">
        <v>12.69</v>
      </c>
      <c r="L139" s="43">
        <v>0.3075</v>
      </c>
      <c r="M139" s="43">
        <f t="shared" si="3"/>
        <v>84.127700000000019</v>
      </c>
      <c r="N139" s="1"/>
      <c r="O139" s="1"/>
      <c r="S139" s="88"/>
      <c r="T139" s="88"/>
      <c r="AE139" s="1"/>
      <c r="AF139" s="1"/>
    </row>
    <row r="140" spans="1:32" x14ac:dyDescent="0.35">
      <c r="A140" s="44" t="s">
        <v>81</v>
      </c>
      <c r="B140" s="40">
        <v>44839</v>
      </c>
      <c r="C140" s="43">
        <v>2.5499999999999998</v>
      </c>
      <c r="D140" s="43">
        <v>0.82040000000000002</v>
      </c>
      <c r="E140" s="43">
        <v>13.53</v>
      </c>
      <c r="F140" s="43">
        <v>51.49</v>
      </c>
      <c r="G140" s="43">
        <v>4.13</v>
      </c>
      <c r="H140" s="43">
        <v>5.41</v>
      </c>
      <c r="I140" s="43">
        <v>9.57</v>
      </c>
      <c r="J140" s="43">
        <v>0.1147</v>
      </c>
      <c r="K140" s="43">
        <v>12.43</v>
      </c>
      <c r="L140" s="43">
        <v>0.45379999999999998</v>
      </c>
      <c r="M140" s="43">
        <f t="shared" si="3"/>
        <v>83.598500000000001</v>
      </c>
      <c r="N140" s="1"/>
      <c r="O140" s="1"/>
      <c r="S140" s="88"/>
      <c r="T140" s="88"/>
      <c r="AE140" s="1"/>
      <c r="AF140" s="1"/>
    </row>
    <row r="141" spans="1:32" x14ac:dyDescent="0.35">
      <c r="A141" s="44" t="s">
        <v>81</v>
      </c>
      <c r="B141" s="40">
        <v>44839</v>
      </c>
      <c r="C141" s="43">
        <v>2.74</v>
      </c>
      <c r="D141" s="43">
        <v>0.85240000000000005</v>
      </c>
      <c r="E141" s="43">
        <v>13.62</v>
      </c>
      <c r="F141" s="43">
        <v>49.69</v>
      </c>
      <c r="G141" s="43">
        <v>4.0999999999999996</v>
      </c>
      <c r="H141" s="43">
        <v>5.31</v>
      </c>
      <c r="I141" s="43">
        <v>9.39</v>
      </c>
      <c r="J141" s="43">
        <v>0.16830000000000001</v>
      </c>
      <c r="K141" s="43">
        <v>12.43</v>
      </c>
      <c r="L141" s="43">
        <v>0.34179999999999999</v>
      </c>
      <c r="M141" s="43">
        <f t="shared" si="3"/>
        <v>81.43010000000001</v>
      </c>
      <c r="N141" s="1"/>
      <c r="O141" s="1"/>
      <c r="S141" s="88"/>
      <c r="T141" s="88"/>
      <c r="AE141" s="1"/>
      <c r="AF141" s="1"/>
    </row>
    <row r="142" spans="1:32" x14ac:dyDescent="0.35">
      <c r="A142" s="44" t="s">
        <v>81</v>
      </c>
      <c r="B142" s="40">
        <v>44839</v>
      </c>
      <c r="C142" s="43">
        <v>2.7</v>
      </c>
      <c r="D142" s="43">
        <v>0.82899999999999996</v>
      </c>
      <c r="E142" s="43">
        <v>13.7</v>
      </c>
      <c r="F142" s="43">
        <v>50.87</v>
      </c>
      <c r="G142" s="43">
        <v>4.0999999999999996</v>
      </c>
      <c r="H142" s="43">
        <v>5.0999999999999996</v>
      </c>
      <c r="I142" s="43">
        <v>9.41</v>
      </c>
      <c r="J142" s="43">
        <v>0.21079999999999999</v>
      </c>
      <c r="K142" s="43">
        <v>12.41</v>
      </c>
      <c r="L142" s="43">
        <v>0.4708</v>
      </c>
      <c r="M142" s="43">
        <f t="shared" si="3"/>
        <v>82.571600000000004</v>
      </c>
      <c r="N142" s="1"/>
      <c r="O142" s="1"/>
      <c r="S142" s="88"/>
      <c r="T142" s="88"/>
      <c r="AE142" s="1"/>
      <c r="AF142" s="1"/>
    </row>
    <row r="143" spans="1:32" x14ac:dyDescent="0.35">
      <c r="A143" s="44" t="s">
        <v>81</v>
      </c>
      <c r="B143" s="40">
        <v>44839</v>
      </c>
      <c r="C143" s="43">
        <v>2.9</v>
      </c>
      <c r="D143" s="43">
        <v>0.85750000000000004</v>
      </c>
      <c r="E143" s="43">
        <v>13.68</v>
      </c>
      <c r="F143" s="43">
        <v>50.93</v>
      </c>
      <c r="G143" s="43">
        <v>4.17</v>
      </c>
      <c r="H143" s="43">
        <v>5.22</v>
      </c>
      <c r="I143" s="43">
        <v>9.43</v>
      </c>
      <c r="J143" s="43">
        <v>0.28370000000000001</v>
      </c>
      <c r="K143" s="43">
        <v>12.55</v>
      </c>
      <c r="L143" s="43">
        <v>0.35849999999999999</v>
      </c>
      <c r="M143" s="43">
        <f t="shared" si="3"/>
        <v>82.9422</v>
      </c>
      <c r="N143" s="1"/>
      <c r="O143" s="1"/>
      <c r="S143" s="88"/>
      <c r="T143" s="88"/>
      <c r="AE143" s="1"/>
      <c r="AF143" s="1"/>
    </row>
    <row r="144" spans="1:32" x14ac:dyDescent="0.35">
      <c r="A144" s="44" t="s">
        <v>81</v>
      </c>
      <c r="B144" s="40">
        <v>44839</v>
      </c>
      <c r="C144" s="43">
        <v>2.72</v>
      </c>
      <c r="D144" s="43">
        <v>0.82050000000000001</v>
      </c>
      <c r="E144" s="43">
        <v>13.67</v>
      </c>
      <c r="F144" s="43">
        <v>50.43</v>
      </c>
      <c r="G144" s="43">
        <v>4.07</v>
      </c>
      <c r="H144" s="43">
        <v>5.28</v>
      </c>
      <c r="I144" s="43">
        <v>9.43</v>
      </c>
      <c r="J144" s="43">
        <v>0.23089999999999999</v>
      </c>
      <c r="K144" s="43">
        <v>12.46</v>
      </c>
      <c r="L144" s="43">
        <v>0.42180000000000001</v>
      </c>
      <c r="M144" s="43">
        <f t="shared" si="3"/>
        <v>82.322700000000012</v>
      </c>
      <c r="N144" s="1"/>
      <c r="O144" s="1"/>
      <c r="S144" s="88"/>
      <c r="T144" s="88"/>
      <c r="AE144" s="1"/>
      <c r="AF144" s="1"/>
    </row>
    <row r="145" spans="1:32" x14ac:dyDescent="0.35">
      <c r="A145" s="44" t="s">
        <v>81</v>
      </c>
      <c r="B145" s="40">
        <v>44839</v>
      </c>
      <c r="C145" s="43">
        <v>2.78</v>
      </c>
      <c r="D145" s="43">
        <v>0.8085</v>
      </c>
      <c r="E145" s="43">
        <v>13.39</v>
      </c>
      <c r="F145" s="43">
        <v>48.58</v>
      </c>
      <c r="G145" s="43">
        <v>4.12</v>
      </c>
      <c r="H145" s="43">
        <v>5.28</v>
      </c>
      <c r="I145" s="43">
        <v>9.57</v>
      </c>
      <c r="J145" s="43">
        <v>0.2036</v>
      </c>
      <c r="K145" s="43">
        <v>12.4</v>
      </c>
      <c r="L145" s="43">
        <v>0.34520000000000001</v>
      </c>
      <c r="M145" s="43">
        <f t="shared" si="3"/>
        <v>80.498800000000003</v>
      </c>
      <c r="N145" s="1"/>
      <c r="O145" s="1"/>
      <c r="S145" s="88"/>
      <c r="T145" s="88"/>
      <c r="AE145" s="1"/>
      <c r="AF145" s="1"/>
    </row>
    <row r="146" spans="1:32" x14ac:dyDescent="0.35">
      <c r="A146" s="44" t="s">
        <v>81</v>
      </c>
      <c r="B146" s="40">
        <v>44840</v>
      </c>
      <c r="C146" s="43">
        <v>2.65</v>
      </c>
      <c r="D146" s="43">
        <v>0.8327</v>
      </c>
      <c r="E146" s="43">
        <v>12.79</v>
      </c>
      <c r="F146" s="43">
        <v>50.66</v>
      </c>
      <c r="G146" s="43">
        <v>4.13</v>
      </c>
      <c r="H146" s="43">
        <v>5.12</v>
      </c>
      <c r="I146" s="43">
        <v>9.3699999999999992</v>
      </c>
      <c r="J146" s="43">
        <v>0.29430000000000001</v>
      </c>
      <c r="K146" s="43">
        <v>12.49</v>
      </c>
      <c r="L146" s="43">
        <v>0.45119999999999999</v>
      </c>
      <c r="M146" s="43">
        <f t="shared" si="3"/>
        <v>82.515500000000003</v>
      </c>
      <c r="N146" s="1"/>
      <c r="O146" s="1"/>
      <c r="S146" s="88"/>
      <c r="T146" s="88"/>
      <c r="AE146" s="1"/>
      <c r="AF146" s="1"/>
    </row>
    <row r="147" spans="1:32" x14ac:dyDescent="0.35">
      <c r="A147" s="44" t="s">
        <v>81</v>
      </c>
      <c r="B147" s="40">
        <v>44840</v>
      </c>
      <c r="C147" s="43">
        <v>2.67</v>
      </c>
      <c r="D147" s="43">
        <v>0.85970000000000002</v>
      </c>
      <c r="E147" s="43">
        <v>13.05</v>
      </c>
      <c r="F147" s="43">
        <v>50.92</v>
      </c>
      <c r="G147" s="43">
        <v>4.1399999999999997</v>
      </c>
      <c r="H147" s="43">
        <v>5.0999999999999996</v>
      </c>
      <c r="I147" s="43">
        <v>9.41</v>
      </c>
      <c r="J147" s="43">
        <v>0.16070000000000001</v>
      </c>
      <c r="K147" s="43">
        <v>12.43</v>
      </c>
      <c r="L147" s="43">
        <v>0.47110000000000002</v>
      </c>
      <c r="M147" s="43">
        <f t="shared" si="3"/>
        <v>82.631800000000027</v>
      </c>
      <c r="N147" s="1"/>
      <c r="O147" s="1"/>
      <c r="S147" s="88"/>
      <c r="T147" s="88"/>
      <c r="AE147" s="1"/>
      <c r="AF147" s="1"/>
    </row>
    <row r="148" spans="1:32" x14ac:dyDescent="0.35">
      <c r="A148" s="44" t="s">
        <v>81</v>
      </c>
      <c r="B148" s="40">
        <v>44840</v>
      </c>
      <c r="C148" s="43">
        <v>2.66</v>
      </c>
      <c r="D148" s="43">
        <v>0.83340000000000003</v>
      </c>
      <c r="E148" s="43">
        <v>13.87</v>
      </c>
      <c r="F148" s="43">
        <v>50.92</v>
      </c>
      <c r="G148" s="43">
        <v>4.13</v>
      </c>
      <c r="H148" s="43">
        <v>5.24</v>
      </c>
      <c r="I148" s="43">
        <v>9.52</v>
      </c>
      <c r="J148" s="43">
        <v>0.27750000000000002</v>
      </c>
      <c r="K148" s="43">
        <v>12.6</v>
      </c>
      <c r="L148" s="43">
        <v>0.37809999999999999</v>
      </c>
      <c r="M148" s="43">
        <f t="shared" si="3"/>
        <v>83.065600000000003</v>
      </c>
      <c r="N148" s="1"/>
      <c r="O148" s="1"/>
      <c r="S148" s="88"/>
      <c r="T148" s="88"/>
      <c r="AE148" s="1"/>
      <c r="AF148" s="1"/>
    </row>
    <row r="149" spans="1:32" x14ac:dyDescent="0.35">
      <c r="A149" s="44" t="s">
        <v>81</v>
      </c>
      <c r="B149" s="40">
        <v>44840</v>
      </c>
      <c r="C149" s="43">
        <v>2.69</v>
      </c>
      <c r="D149" s="43">
        <v>0.82620000000000005</v>
      </c>
      <c r="E149" s="43">
        <v>13.36</v>
      </c>
      <c r="F149" s="43">
        <v>51.36</v>
      </c>
      <c r="G149" s="43">
        <v>4.09</v>
      </c>
      <c r="H149" s="43">
        <v>5.19</v>
      </c>
      <c r="I149" s="43">
        <v>9.39</v>
      </c>
      <c r="J149" s="43">
        <v>0.22020000000000001</v>
      </c>
      <c r="K149" s="43">
        <v>12.34</v>
      </c>
      <c r="L149" s="43">
        <v>0.42209999999999998</v>
      </c>
      <c r="M149" s="43">
        <f t="shared" si="3"/>
        <v>83.01230000000001</v>
      </c>
      <c r="N149" s="1"/>
      <c r="O149" s="1"/>
      <c r="S149" s="88"/>
      <c r="T149" s="88"/>
      <c r="AE149" s="1"/>
      <c r="AF149" s="1"/>
    </row>
    <row r="150" spans="1:32" x14ac:dyDescent="0.35">
      <c r="A150" s="44" t="s">
        <v>81</v>
      </c>
      <c r="B150" s="40">
        <v>44840</v>
      </c>
      <c r="C150" s="43">
        <v>2.66</v>
      </c>
      <c r="D150" s="43">
        <v>0.81789999999999996</v>
      </c>
      <c r="E150" s="43">
        <v>13.49</v>
      </c>
      <c r="F150" s="43">
        <v>50.8</v>
      </c>
      <c r="G150" s="43">
        <v>4.09</v>
      </c>
      <c r="H150" s="43">
        <v>5.31</v>
      </c>
      <c r="I150" s="43">
        <v>9.35</v>
      </c>
      <c r="J150" s="43">
        <v>0.17960000000000001</v>
      </c>
      <c r="K150" s="43">
        <v>12.64</v>
      </c>
      <c r="L150" s="43">
        <v>0.43469999999999998</v>
      </c>
      <c r="M150" s="43">
        <f t="shared" si="3"/>
        <v>82.804299999999998</v>
      </c>
      <c r="N150" s="1"/>
      <c r="O150" s="1"/>
      <c r="S150" s="88"/>
      <c r="T150" s="88"/>
      <c r="AE150" s="1"/>
      <c r="AF150" s="1"/>
    </row>
    <row r="151" spans="1:32" x14ac:dyDescent="0.35">
      <c r="A151" s="44" t="s">
        <v>81</v>
      </c>
      <c r="B151" s="40">
        <v>44840</v>
      </c>
      <c r="C151" s="43">
        <v>2.54</v>
      </c>
      <c r="D151" s="43">
        <v>0.83950000000000002</v>
      </c>
      <c r="E151" s="43">
        <v>13.2</v>
      </c>
      <c r="F151" s="43">
        <v>50.91</v>
      </c>
      <c r="G151" s="43">
        <v>4.1100000000000003</v>
      </c>
      <c r="H151" s="43">
        <v>5.32</v>
      </c>
      <c r="I151" s="43">
        <v>9.5399999999999991</v>
      </c>
      <c r="J151" s="43">
        <v>0.26469999999999999</v>
      </c>
      <c r="K151" s="43">
        <v>12.61</v>
      </c>
      <c r="L151" s="43">
        <v>0.40300000000000002</v>
      </c>
      <c r="M151" s="43">
        <f t="shared" si="3"/>
        <v>83.157700000000006</v>
      </c>
      <c r="N151" s="1"/>
      <c r="O151" s="1"/>
      <c r="S151" s="88"/>
      <c r="T151" s="88"/>
      <c r="AE151" s="1"/>
      <c r="AF151" s="1"/>
    </row>
    <row r="152" spans="1:32" x14ac:dyDescent="0.35">
      <c r="A152" s="44" t="s">
        <v>81</v>
      </c>
      <c r="B152" s="40">
        <v>44840</v>
      </c>
      <c r="C152" s="43">
        <v>2.9</v>
      </c>
      <c r="D152" s="43">
        <v>0.83830000000000005</v>
      </c>
      <c r="E152" s="43">
        <v>13.11</v>
      </c>
      <c r="F152" s="43">
        <v>51.25</v>
      </c>
      <c r="G152" s="43">
        <v>4.1100000000000003</v>
      </c>
      <c r="H152" s="43">
        <v>5.36</v>
      </c>
      <c r="I152" s="43">
        <v>9.5299999999999994</v>
      </c>
      <c r="J152" s="43">
        <v>0.19040000000000001</v>
      </c>
      <c r="K152" s="43">
        <v>12.47</v>
      </c>
      <c r="L152" s="43">
        <v>0.3634</v>
      </c>
      <c r="M152" s="43">
        <f t="shared" si="3"/>
        <v>83.273799999999994</v>
      </c>
      <c r="N152" s="1"/>
      <c r="O152" s="1"/>
      <c r="S152" s="88"/>
      <c r="T152" s="88"/>
      <c r="AE152" s="1"/>
      <c r="AF152" s="1"/>
    </row>
    <row r="153" spans="1:32" x14ac:dyDescent="0.35">
      <c r="A153" s="44" t="s">
        <v>81</v>
      </c>
      <c r="B153" s="40">
        <v>44840</v>
      </c>
      <c r="C153" s="43">
        <v>2.66</v>
      </c>
      <c r="D153" s="43">
        <v>0.85629999999999995</v>
      </c>
      <c r="E153" s="43">
        <v>13.69</v>
      </c>
      <c r="F153" s="43">
        <v>51.21</v>
      </c>
      <c r="G153" s="43">
        <v>4.13</v>
      </c>
      <c r="H153" s="43">
        <v>5.34</v>
      </c>
      <c r="I153" s="43">
        <v>9.52</v>
      </c>
      <c r="J153" s="43">
        <v>0.21260000000000001</v>
      </c>
      <c r="K153" s="43">
        <v>12.37</v>
      </c>
      <c r="L153" s="43">
        <v>0.39679999999999999</v>
      </c>
      <c r="M153" s="43">
        <f t="shared" si="3"/>
        <v>83.179400000000001</v>
      </c>
      <c r="N153" s="1"/>
      <c r="O153" s="1"/>
      <c r="S153" s="88"/>
      <c r="T153" s="88"/>
      <c r="AE153" s="1"/>
      <c r="AF153" s="1"/>
    </row>
    <row r="154" spans="1:32" x14ac:dyDescent="0.35">
      <c r="A154" s="44" t="s">
        <v>81</v>
      </c>
      <c r="B154" s="40">
        <v>44840</v>
      </c>
      <c r="C154" s="43">
        <v>2.7</v>
      </c>
      <c r="D154" s="43">
        <v>0.83320000000000005</v>
      </c>
      <c r="E154" s="43">
        <v>13.5</v>
      </c>
      <c r="F154" s="43">
        <v>51.06</v>
      </c>
      <c r="G154" s="43">
        <v>4.17</v>
      </c>
      <c r="H154" s="43">
        <v>5.26</v>
      </c>
      <c r="I154" s="43">
        <v>9.3699999999999992</v>
      </c>
      <c r="J154" s="43">
        <v>0.26500000000000001</v>
      </c>
      <c r="K154" s="43">
        <v>12.37</v>
      </c>
      <c r="L154" s="43">
        <v>0.40329999999999999</v>
      </c>
      <c r="M154" s="43">
        <f t="shared" si="3"/>
        <v>82.898300000000006</v>
      </c>
      <c r="N154" s="1"/>
      <c r="O154" s="1"/>
      <c r="S154" s="88"/>
      <c r="T154" s="88"/>
      <c r="AE154" s="1"/>
      <c r="AF154" s="1"/>
    </row>
    <row r="155" spans="1:32" x14ac:dyDescent="0.35">
      <c r="A155" s="44" t="s">
        <v>81</v>
      </c>
      <c r="B155" s="40">
        <v>44840</v>
      </c>
      <c r="C155" s="43">
        <v>2.4500000000000002</v>
      </c>
      <c r="D155" s="43">
        <v>0.80320000000000003</v>
      </c>
      <c r="E155" s="43">
        <v>13.22</v>
      </c>
      <c r="F155" s="43">
        <v>50.96</v>
      </c>
      <c r="G155" s="43">
        <v>4.1500000000000004</v>
      </c>
      <c r="H155" s="43">
        <v>5.3</v>
      </c>
      <c r="I155" s="43">
        <v>9.43</v>
      </c>
      <c r="J155" s="43">
        <v>0.2419</v>
      </c>
      <c r="K155" s="43">
        <v>12.64</v>
      </c>
      <c r="L155" s="43">
        <v>0.39810000000000001</v>
      </c>
      <c r="M155" s="43">
        <f t="shared" si="3"/>
        <v>83.12</v>
      </c>
      <c r="N155" s="1"/>
      <c r="O155" s="1"/>
      <c r="S155" s="88"/>
      <c r="T155" s="88"/>
      <c r="AE155" s="1"/>
      <c r="AF155" s="1"/>
    </row>
    <row r="156" spans="1:32" x14ac:dyDescent="0.35">
      <c r="A156" s="44" t="s">
        <v>81</v>
      </c>
      <c r="B156" s="40">
        <v>44841</v>
      </c>
      <c r="C156" s="43">
        <v>2.7</v>
      </c>
      <c r="D156" s="43">
        <v>0.84470000000000001</v>
      </c>
      <c r="E156" s="43">
        <v>13.12</v>
      </c>
      <c r="F156" s="43">
        <v>50.59</v>
      </c>
      <c r="G156" s="43">
        <v>4.12</v>
      </c>
      <c r="H156" s="43">
        <v>5.16</v>
      </c>
      <c r="I156" s="43">
        <v>9.5</v>
      </c>
      <c r="J156" s="43">
        <v>0.2198</v>
      </c>
      <c r="K156" s="43">
        <v>12.37</v>
      </c>
      <c r="L156" s="43">
        <v>0.45479999999999998</v>
      </c>
      <c r="M156" s="43">
        <f t="shared" si="3"/>
        <v>82.414600000000021</v>
      </c>
      <c r="N156" s="1"/>
      <c r="O156" s="1"/>
      <c r="S156" s="88"/>
      <c r="T156" s="88"/>
      <c r="AE156" s="1"/>
      <c r="AF156" s="1"/>
    </row>
    <row r="157" spans="1:32" x14ac:dyDescent="0.35">
      <c r="A157" s="44" t="s">
        <v>81</v>
      </c>
      <c r="B157" s="40">
        <v>44841</v>
      </c>
      <c r="C157" s="43">
        <v>2.98</v>
      </c>
      <c r="D157" s="43">
        <v>0.83660000000000001</v>
      </c>
      <c r="E157" s="43">
        <v>13.4</v>
      </c>
      <c r="F157" s="43">
        <v>51.16</v>
      </c>
      <c r="G157" s="43">
        <v>4.1100000000000003</v>
      </c>
      <c r="H157" s="43">
        <v>5.25</v>
      </c>
      <c r="I157" s="43">
        <v>9.5299999999999994</v>
      </c>
      <c r="J157" s="43">
        <v>0.2157</v>
      </c>
      <c r="K157" s="43">
        <v>12.23</v>
      </c>
      <c r="L157" s="43">
        <v>0.45390000000000003</v>
      </c>
      <c r="M157" s="43">
        <f t="shared" si="3"/>
        <v>82.949600000000004</v>
      </c>
      <c r="N157" s="1"/>
      <c r="O157" s="1"/>
      <c r="S157" s="88"/>
      <c r="T157" s="88"/>
      <c r="AE157" s="1"/>
      <c r="AF157" s="1"/>
    </row>
    <row r="158" spans="1:32" x14ac:dyDescent="0.35">
      <c r="A158" s="44" t="s">
        <v>81</v>
      </c>
      <c r="B158" s="40">
        <v>44841</v>
      </c>
      <c r="C158" s="43">
        <v>2.5099999999999998</v>
      </c>
      <c r="D158" s="43">
        <v>0.86799999999999999</v>
      </c>
      <c r="E158" s="43">
        <v>13.59</v>
      </c>
      <c r="F158" s="43">
        <v>50.87</v>
      </c>
      <c r="G158" s="43">
        <v>4.17</v>
      </c>
      <c r="H158" s="43">
        <v>5.19</v>
      </c>
      <c r="I158" s="43">
        <v>9.4499999999999993</v>
      </c>
      <c r="J158" s="43">
        <v>0.20530000000000001</v>
      </c>
      <c r="K158" s="43">
        <v>12.52</v>
      </c>
      <c r="L158" s="43">
        <v>0.33019999999999999</v>
      </c>
      <c r="M158" s="43">
        <f t="shared" si="3"/>
        <v>82.735499999999988</v>
      </c>
      <c r="N158" s="1"/>
      <c r="O158" s="1"/>
      <c r="S158" s="88"/>
      <c r="T158" s="88"/>
      <c r="AE158" s="1"/>
      <c r="AF158" s="1"/>
    </row>
    <row r="159" spans="1:32" x14ac:dyDescent="0.35">
      <c r="A159" s="44" t="s">
        <v>81</v>
      </c>
      <c r="B159" s="40">
        <v>44841</v>
      </c>
      <c r="C159" s="43">
        <v>2.66</v>
      </c>
      <c r="D159" s="43">
        <v>0.85509999999999997</v>
      </c>
      <c r="E159" s="43">
        <v>13.75</v>
      </c>
      <c r="F159" s="43">
        <v>51.18</v>
      </c>
      <c r="G159" s="43">
        <v>4.1100000000000003</v>
      </c>
      <c r="H159" s="43">
        <v>5.32</v>
      </c>
      <c r="I159" s="43">
        <v>9.4</v>
      </c>
      <c r="J159" s="43">
        <v>0.19120000000000001</v>
      </c>
      <c r="K159" s="43">
        <v>12.46</v>
      </c>
      <c r="L159" s="43">
        <v>0.44409999999999999</v>
      </c>
      <c r="M159" s="43">
        <f t="shared" si="3"/>
        <v>83.105300000000014</v>
      </c>
      <c r="N159" s="1"/>
      <c r="O159" s="1"/>
      <c r="S159" s="88"/>
      <c r="T159" s="88"/>
      <c r="AE159" s="1"/>
      <c r="AF159" s="1"/>
    </row>
    <row r="160" spans="1:32" x14ac:dyDescent="0.35">
      <c r="A160" s="44" t="s">
        <v>81</v>
      </c>
      <c r="B160" s="40">
        <v>44841</v>
      </c>
      <c r="C160" s="43">
        <v>2.72</v>
      </c>
      <c r="D160" s="43">
        <v>0.83</v>
      </c>
      <c r="E160" s="43">
        <v>13.62</v>
      </c>
      <c r="F160" s="43">
        <v>50.51</v>
      </c>
      <c r="G160" s="43">
        <v>4.1100000000000003</v>
      </c>
      <c r="H160" s="43">
        <v>5.15</v>
      </c>
      <c r="I160" s="43">
        <v>9.36</v>
      </c>
      <c r="J160" s="43">
        <v>0.18920000000000001</v>
      </c>
      <c r="K160" s="43">
        <v>12.21</v>
      </c>
      <c r="L160" s="43">
        <v>0.43609999999999999</v>
      </c>
      <c r="M160" s="43">
        <f t="shared" si="3"/>
        <v>81.965299999999999</v>
      </c>
      <c r="N160" s="1"/>
      <c r="O160" s="1"/>
      <c r="S160" s="88"/>
      <c r="T160" s="88"/>
      <c r="AE160" s="1"/>
      <c r="AF160" s="1"/>
    </row>
    <row r="161" spans="1:32" x14ac:dyDescent="0.35">
      <c r="A161" s="44" t="s">
        <v>81</v>
      </c>
      <c r="B161" s="40">
        <v>44841</v>
      </c>
      <c r="C161" s="43">
        <v>2.72</v>
      </c>
      <c r="D161" s="43">
        <v>0.81859999999999999</v>
      </c>
      <c r="E161" s="43">
        <v>13.51</v>
      </c>
      <c r="F161" s="43">
        <v>50.65</v>
      </c>
      <c r="G161" s="43">
        <v>4.05</v>
      </c>
      <c r="H161" s="43">
        <v>5.3</v>
      </c>
      <c r="I161" s="43">
        <v>9.2799999999999994</v>
      </c>
      <c r="J161" s="43">
        <v>0.1351</v>
      </c>
      <c r="K161" s="43">
        <v>12.19</v>
      </c>
      <c r="L161" s="43">
        <v>0.38030000000000003</v>
      </c>
      <c r="M161" s="43">
        <f t="shared" si="3"/>
        <v>81.985399999999984</v>
      </c>
      <c r="N161" s="1"/>
      <c r="O161" s="1"/>
      <c r="S161" s="88"/>
      <c r="T161" s="88"/>
      <c r="AE161" s="1"/>
      <c r="AF161" s="1"/>
    </row>
    <row r="162" spans="1:32" x14ac:dyDescent="0.35">
      <c r="A162" s="44" t="s">
        <v>81</v>
      </c>
      <c r="B162" s="40">
        <v>44841</v>
      </c>
      <c r="C162" s="43">
        <v>2.86</v>
      </c>
      <c r="D162" s="43">
        <v>0.80810000000000004</v>
      </c>
      <c r="E162" s="43">
        <v>13.33</v>
      </c>
      <c r="F162" s="43">
        <v>50.61</v>
      </c>
      <c r="G162" s="43">
        <v>4.03</v>
      </c>
      <c r="H162" s="43">
        <v>5.0199999999999996</v>
      </c>
      <c r="I162" s="43">
        <v>9.3000000000000007</v>
      </c>
      <c r="J162" s="43">
        <v>0.20169999999999999</v>
      </c>
      <c r="K162" s="43">
        <v>12.35</v>
      </c>
      <c r="L162" s="43">
        <v>0.41060000000000002</v>
      </c>
      <c r="M162" s="43">
        <f t="shared" si="3"/>
        <v>81.922299999999993</v>
      </c>
      <c r="N162" s="1"/>
      <c r="O162" s="1"/>
      <c r="S162" s="88"/>
      <c r="T162" s="88"/>
      <c r="AE162" s="1"/>
      <c r="AF162" s="1"/>
    </row>
    <row r="163" spans="1:32" x14ac:dyDescent="0.35">
      <c r="A163" s="44" t="s">
        <v>81</v>
      </c>
      <c r="B163" s="40">
        <v>44841</v>
      </c>
      <c r="C163" s="43">
        <v>2.86</v>
      </c>
      <c r="D163" s="43">
        <v>0.82840000000000003</v>
      </c>
      <c r="E163" s="43">
        <v>13.76</v>
      </c>
      <c r="F163" s="43">
        <v>50.66</v>
      </c>
      <c r="G163" s="43">
        <v>4.07</v>
      </c>
      <c r="H163" s="43">
        <v>5.14</v>
      </c>
      <c r="I163" s="43">
        <v>9.4</v>
      </c>
      <c r="J163" s="43">
        <v>0.154</v>
      </c>
      <c r="K163" s="43">
        <v>12.35</v>
      </c>
      <c r="L163" s="43">
        <v>0.34439999999999998</v>
      </c>
      <c r="M163" s="43">
        <f t="shared" ref="M163:M194" si="4">SUM(F163:L163)</f>
        <v>82.11839999999998</v>
      </c>
      <c r="N163" s="1"/>
      <c r="O163" s="1"/>
      <c r="S163" s="88"/>
      <c r="T163" s="88"/>
      <c r="AE163" s="1"/>
      <c r="AF163" s="1"/>
    </row>
    <row r="164" spans="1:32" x14ac:dyDescent="0.35">
      <c r="A164" s="44" t="s">
        <v>81</v>
      </c>
      <c r="B164" s="40">
        <v>44842</v>
      </c>
      <c r="C164" s="43">
        <v>2.66</v>
      </c>
      <c r="D164" s="43">
        <v>0.84430000000000005</v>
      </c>
      <c r="E164" s="43">
        <v>13.32</v>
      </c>
      <c r="F164" s="43">
        <v>50.52</v>
      </c>
      <c r="G164" s="43">
        <v>4.04</v>
      </c>
      <c r="H164" s="43">
        <v>5.2</v>
      </c>
      <c r="I164" s="43">
        <v>9.33</v>
      </c>
      <c r="J164" s="43">
        <v>0.1726</v>
      </c>
      <c r="K164" s="43">
        <v>12.34</v>
      </c>
      <c r="L164" s="43">
        <v>0.43380000000000002</v>
      </c>
      <c r="M164" s="43">
        <f t="shared" si="4"/>
        <v>82.036400000000015</v>
      </c>
      <c r="N164" s="1"/>
      <c r="O164" s="1"/>
      <c r="S164" s="88"/>
      <c r="T164" s="88"/>
      <c r="AE164" s="1"/>
      <c r="AF164" s="1"/>
    </row>
    <row r="165" spans="1:32" x14ac:dyDescent="0.35">
      <c r="A165" s="44" t="s">
        <v>81</v>
      </c>
      <c r="B165" s="40">
        <v>44842</v>
      </c>
      <c r="C165" s="43">
        <v>2.62</v>
      </c>
      <c r="D165" s="43">
        <v>0.83050000000000002</v>
      </c>
      <c r="E165" s="43">
        <v>13.19</v>
      </c>
      <c r="F165" s="43">
        <v>51.04</v>
      </c>
      <c r="G165" s="43">
        <v>4.0599999999999996</v>
      </c>
      <c r="H165" s="43">
        <v>5.08</v>
      </c>
      <c r="I165" s="43">
        <v>9.5</v>
      </c>
      <c r="J165" s="43">
        <v>0.24299999999999999</v>
      </c>
      <c r="K165" s="43">
        <v>12.24</v>
      </c>
      <c r="L165" s="43">
        <v>0.4486</v>
      </c>
      <c r="M165" s="43">
        <f t="shared" si="4"/>
        <v>82.611599999999996</v>
      </c>
      <c r="N165" s="1"/>
      <c r="O165" s="1"/>
      <c r="S165" s="88"/>
      <c r="T165" s="88"/>
      <c r="AE165" s="1"/>
      <c r="AF165" s="1"/>
    </row>
    <row r="166" spans="1:32" x14ac:dyDescent="0.35">
      <c r="A166" s="44" t="s">
        <v>81</v>
      </c>
      <c r="B166" s="40">
        <v>44842</v>
      </c>
      <c r="C166" s="43">
        <v>2.62</v>
      </c>
      <c r="D166" s="43">
        <v>0.82769999999999999</v>
      </c>
      <c r="E166" s="43">
        <v>14</v>
      </c>
      <c r="F166" s="43">
        <v>50.83</v>
      </c>
      <c r="G166" s="43">
        <v>4.1500000000000004</v>
      </c>
      <c r="H166" s="43">
        <v>5.22</v>
      </c>
      <c r="I166" s="43">
        <v>9.33</v>
      </c>
      <c r="J166" s="43">
        <v>0.26140000000000002</v>
      </c>
      <c r="K166" s="43">
        <v>12.33</v>
      </c>
      <c r="L166" s="43">
        <v>0.41610000000000003</v>
      </c>
      <c r="M166" s="43">
        <f t="shared" si="4"/>
        <v>82.537499999999994</v>
      </c>
      <c r="N166" s="1"/>
      <c r="O166" s="1"/>
      <c r="S166" s="88"/>
      <c r="T166" s="88"/>
      <c r="AE166" s="1"/>
      <c r="AF166" s="1"/>
    </row>
    <row r="167" spans="1:32" x14ac:dyDescent="0.35">
      <c r="A167" s="44" t="s">
        <v>81</v>
      </c>
      <c r="B167" s="40">
        <v>44842</v>
      </c>
      <c r="C167" s="43">
        <v>2.78</v>
      </c>
      <c r="D167" s="43">
        <v>0.82820000000000005</v>
      </c>
      <c r="E167" s="43">
        <v>13.57</v>
      </c>
      <c r="F167" s="43">
        <v>50.75</v>
      </c>
      <c r="G167" s="43">
        <v>4.0199999999999996</v>
      </c>
      <c r="H167" s="43">
        <v>5.23</v>
      </c>
      <c r="I167" s="43">
        <v>9.49</v>
      </c>
      <c r="J167" s="43">
        <v>0.1542</v>
      </c>
      <c r="K167" s="43">
        <v>12.24</v>
      </c>
      <c r="L167" s="43">
        <v>0.35060000000000002</v>
      </c>
      <c r="M167" s="43">
        <f t="shared" si="4"/>
        <v>82.234799999999993</v>
      </c>
      <c r="N167" s="1"/>
      <c r="O167" s="1"/>
      <c r="S167" s="88"/>
      <c r="T167" s="88"/>
      <c r="AE167" s="1"/>
      <c r="AF167" s="1"/>
    </row>
    <row r="168" spans="1:32" x14ac:dyDescent="0.35">
      <c r="A168" s="44" t="s">
        <v>81</v>
      </c>
      <c r="B168" s="40">
        <v>44844</v>
      </c>
      <c r="C168" s="43">
        <v>2.75</v>
      </c>
      <c r="D168" s="43">
        <v>0.83030000000000004</v>
      </c>
      <c r="E168" s="43">
        <v>13.57</v>
      </c>
      <c r="F168" s="43">
        <v>50.52</v>
      </c>
      <c r="G168" s="43">
        <v>4.0599999999999996</v>
      </c>
      <c r="H168" s="43">
        <v>5.05</v>
      </c>
      <c r="I168" s="43">
        <v>9.23</v>
      </c>
      <c r="J168" s="43">
        <v>0.2235</v>
      </c>
      <c r="K168" s="43">
        <v>12.59</v>
      </c>
      <c r="L168" s="43">
        <v>0.37030000000000002</v>
      </c>
      <c r="M168" s="43">
        <f t="shared" si="4"/>
        <v>82.043800000000005</v>
      </c>
      <c r="N168" s="1"/>
      <c r="O168" s="1"/>
      <c r="S168" s="88"/>
      <c r="T168" s="88"/>
      <c r="AE168" s="1"/>
      <c r="AF168" s="1"/>
    </row>
    <row r="169" spans="1:32" x14ac:dyDescent="0.35">
      <c r="A169" s="44" t="s">
        <v>81</v>
      </c>
      <c r="B169" s="40">
        <v>44844</v>
      </c>
      <c r="C169" s="43">
        <v>2.5499999999999998</v>
      </c>
      <c r="D169" s="43">
        <v>0.80369999999999997</v>
      </c>
      <c r="E169" s="43">
        <v>13.7</v>
      </c>
      <c r="F169" s="43">
        <v>50.68</v>
      </c>
      <c r="G169" s="43">
        <v>4.08</v>
      </c>
      <c r="H169" s="43">
        <v>5.12</v>
      </c>
      <c r="I169" s="43">
        <v>9.41</v>
      </c>
      <c r="J169" s="43">
        <v>0.20810000000000001</v>
      </c>
      <c r="K169" s="43">
        <v>12.4</v>
      </c>
      <c r="L169" s="43">
        <v>0.40150000000000002</v>
      </c>
      <c r="M169" s="43">
        <f t="shared" si="4"/>
        <v>82.299599999999998</v>
      </c>
      <c r="N169" s="1"/>
      <c r="O169" s="1"/>
      <c r="S169" s="88"/>
      <c r="T169" s="88"/>
      <c r="AE169" s="1"/>
      <c r="AF169" s="1"/>
    </row>
    <row r="170" spans="1:32" x14ac:dyDescent="0.35">
      <c r="A170" s="44" t="s">
        <v>81</v>
      </c>
      <c r="B170" s="40">
        <v>44844</v>
      </c>
      <c r="C170" s="43">
        <v>2.84</v>
      </c>
      <c r="D170" s="43">
        <v>0.83530000000000004</v>
      </c>
      <c r="E170" s="43">
        <v>13.95</v>
      </c>
      <c r="F170" s="43">
        <v>50.55</v>
      </c>
      <c r="G170" s="43">
        <v>4.07</v>
      </c>
      <c r="H170" s="43">
        <v>5.14</v>
      </c>
      <c r="I170" s="43">
        <v>9.3000000000000007</v>
      </c>
      <c r="J170" s="43">
        <v>0.16600000000000001</v>
      </c>
      <c r="K170" s="43">
        <v>12.77</v>
      </c>
      <c r="L170" s="43">
        <v>0.4269</v>
      </c>
      <c r="M170" s="43">
        <f t="shared" si="4"/>
        <v>82.422899999999998</v>
      </c>
      <c r="N170" s="1"/>
      <c r="O170" s="1"/>
      <c r="S170" s="88"/>
      <c r="T170" s="88"/>
      <c r="AE170" s="1"/>
      <c r="AF170" s="1"/>
    </row>
    <row r="171" spans="1:32" x14ac:dyDescent="0.35">
      <c r="A171" s="44" t="s">
        <v>81</v>
      </c>
      <c r="B171" s="40">
        <v>44844</v>
      </c>
      <c r="C171" s="43">
        <v>2.84</v>
      </c>
      <c r="D171" s="43">
        <v>0.82889999999999997</v>
      </c>
      <c r="E171" s="43">
        <v>13.5</v>
      </c>
      <c r="F171" s="43">
        <v>50.62</v>
      </c>
      <c r="G171" s="43">
        <v>4.04</v>
      </c>
      <c r="H171" s="43">
        <v>4.9000000000000004</v>
      </c>
      <c r="I171" s="43">
        <v>9.3699999999999992</v>
      </c>
      <c r="J171" s="43">
        <v>0.31069999999999998</v>
      </c>
      <c r="K171" s="43">
        <v>12.44</v>
      </c>
      <c r="L171" s="43">
        <v>0.40610000000000002</v>
      </c>
      <c r="M171" s="43">
        <f t="shared" si="4"/>
        <v>82.086799999999982</v>
      </c>
      <c r="N171" s="1"/>
      <c r="O171" s="1"/>
      <c r="S171" s="88"/>
      <c r="T171" s="88"/>
      <c r="AE171" s="1"/>
      <c r="AF171" s="1"/>
    </row>
    <row r="172" spans="1:32" x14ac:dyDescent="0.35">
      <c r="A172" s="44" t="s">
        <v>81</v>
      </c>
      <c r="B172" s="40">
        <v>44844</v>
      </c>
      <c r="C172" s="43">
        <v>2.69</v>
      </c>
      <c r="D172" s="43">
        <v>0.83179999999999998</v>
      </c>
      <c r="E172" s="43">
        <v>13.76</v>
      </c>
      <c r="F172" s="43">
        <v>51.05</v>
      </c>
      <c r="G172" s="43">
        <v>4.07</v>
      </c>
      <c r="H172" s="43">
        <v>5.16</v>
      </c>
      <c r="I172" s="43">
        <v>9.4</v>
      </c>
      <c r="J172" s="43">
        <v>0.1298</v>
      </c>
      <c r="K172" s="43">
        <v>12.59</v>
      </c>
      <c r="L172" s="43">
        <v>0.42330000000000001</v>
      </c>
      <c r="M172" s="43">
        <f t="shared" si="4"/>
        <v>82.823100000000011</v>
      </c>
      <c r="N172" s="1"/>
      <c r="O172" s="1"/>
      <c r="S172" s="88"/>
      <c r="T172" s="88"/>
      <c r="AE172" s="1"/>
      <c r="AF172" s="1"/>
    </row>
    <row r="173" spans="1:32" x14ac:dyDescent="0.35">
      <c r="A173" s="44" t="s">
        <v>81</v>
      </c>
      <c r="B173" s="40">
        <v>44844</v>
      </c>
      <c r="C173" s="43">
        <v>2.5</v>
      </c>
      <c r="D173" s="43">
        <v>0.82630000000000003</v>
      </c>
      <c r="E173" s="43">
        <v>14.11</v>
      </c>
      <c r="F173" s="43">
        <v>50.97</v>
      </c>
      <c r="G173" s="43">
        <v>4.05</v>
      </c>
      <c r="H173" s="43">
        <v>5.09</v>
      </c>
      <c r="I173" s="43">
        <v>9.36</v>
      </c>
      <c r="J173" s="43">
        <v>0.20069999999999999</v>
      </c>
      <c r="K173" s="43">
        <v>12.56</v>
      </c>
      <c r="L173" s="43">
        <v>0.40500000000000003</v>
      </c>
      <c r="M173" s="43">
        <f t="shared" si="4"/>
        <v>82.6357</v>
      </c>
      <c r="N173" s="1"/>
      <c r="O173" s="1"/>
      <c r="S173" s="88"/>
      <c r="T173" s="88"/>
      <c r="AE173" s="1"/>
      <c r="AF173" s="1"/>
    </row>
    <row r="174" spans="1:32" x14ac:dyDescent="0.35">
      <c r="A174" s="44" t="s">
        <v>81</v>
      </c>
      <c r="B174" s="40">
        <v>44844</v>
      </c>
      <c r="C174" s="43">
        <v>2.58</v>
      </c>
      <c r="D174" s="43">
        <v>0.81410000000000005</v>
      </c>
      <c r="E174" s="43">
        <v>13.64</v>
      </c>
      <c r="F174" s="43">
        <v>50.98</v>
      </c>
      <c r="G174" s="43">
        <v>4.1399999999999997</v>
      </c>
      <c r="H174" s="43">
        <v>5.0999999999999996</v>
      </c>
      <c r="I174" s="43">
        <v>9.4</v>
      </c>
      <c r="J174" s="43">
        <v>0.27900000000000003</v>
      </c>
      <c r="K174" s="43">
        <v>12.67</v>
      </c>
      <c r="L174" s="43">
        <v>0.4113</v>
      </c>
      <c r="M174" s="43">
        <f t="shared" si="4"/>
        <v>82.9803</v>
      </c>
      <c r="N174" s="1"/>
      <c r="O174" s="1"/>
      <c r="S174" s="88"/>
      <c r="T174" s="88"/>
      <c r="AE174" s="1"/>
      <c r="AF174" s="1"/>
    </row>
    <row r="175" spans="1:32" x14ac:dyDescent="0.35">
      <c r="A175" s="44" t="s">
        <v>81</v>
      </c>
      <c r="B175" s="40">
        <v>44844</v>
      </c>
      <c r="C175" s="43">
        <v>2.83</v>
      </c>
      <c r="D175" s="43">
        <v>0.8417</v>
      </c>
      <c r="E175" s="43">
        <v>13.31</v>
      </c>
      <c r="F175" s="43">
        <v>51.24</v>
      </c>
      <c r="G175" s="43">
        <v>4.0199999999999996</v>
      </c>
      <c r="H175" s="43">
        <v>5.15</v>
      </c>
      <c r="I175" s="43">
        <v>9.51</v>
      </c>
      <c r="J175" s="43">
        <v>0.18890000000000001</v>
      </c>
      <c r="K175" s="43">
        <v>12.5</v>
      </c>
      <c r="L175" s="43">
        <v>0.40920000000000001</v>
      </c>
      <c r="M175" s="43">
        <f t="shared" si="4"/>
        <v>83.018100000000004</v>
      </c>
      <c r="N175" s="1"/>
      <c r="O175" s="1"/>
      <c r="S175" s="88"/>
      <c r="T175" s="88"/>
      <c r="AE175" s="1"/>
      <c r="AF175" s="1"/>
    </row>
    <row r="176" spans="1:32" x14ac:dyDescent="0.35">
      <c r="A176" s="44" t="s">
        <v>81</v>
      </c>
      <c r="B176" s="40">
        <v>44844</v>
      </c>
      <c r="C176" s="43">
        <v>2.84</v>
      </c>
      <c r="D176" s="43">
        <v>0.83089999999999997</v>
      </c>
      <c r="E176" s="43">
        <v>13.84</v>
      </c>
      <c r="F176" s="43">
        <v>50.97</v>
      </c>
      <c r="G176" s="43">
        <v>4.0199999999999996</v>
      </c>
      <c r="H176" s="43">
        <v>5.19</v>
      </c>
      <c r="I176" s="43">
        <v>9.35</v>
      </c>
      <c r="J176" s="43">
        <v>0.1865</v>
      </c>
      <c r="K176" s="43">
        <v>12.59</v>
      </c>
      <c r="L176" s="43">
        <v>0.43590000000000001</v>
      </c>
      <c r="M176" s="43">
        <f t="shared" si="4"/>
        <v>82.742399999999989</v>
      </c>
      <c r="N176" s="1"/>
      <c r="O176" s="1"/>
      <c r="S176" s="88"/>
      <c r="T176" s="88"/>
      <c r="AE176" s="1"/>
      <c r="AF176" s="1"/>
    </row>
    <row r="177" spans="1:32" x14ac:dyDescent="0.35">
      <c r="A177" s="44" t="s">
        <v>81</v>
      </c>
      <c r="B177" s="40">
        <v>44844</v>
      </c>
      <c r="C177" s="43">
        <v>2.57</v>
      </c>
      <c r="D177" s="43">
        <v>0.83579999999999999</v>
      </c>
      <c r="E177" s="43">
        <v>12.94</v>
      </c>
      <c r="F177" s="43">
        <v>50.9</v>
      </c>
      <c r="G177" s="43">
        <v>4.12</v>
      </c>
      <c r="H177" s="43">
        <v>5.12</v>
      </c>
      <c r="I177" s="43">
        <v>9.42</v>
      </c>
      <c r="J177" s="43">
        <v>0.20780000000000001</v>
      </c>
      <c r="K177" s="43">
        <v>12.57</v>
      </c>
      <c r="L177" s="43">
        <v>0.42849999999999999</v>
      </c>
      <c r="M177" s="43">
        <f t="shared" si="4"/>
        <v>82.766299999999987</v>
      </c>
      <c r="N177" s="1"/>
      <c r="O177" s="1"/>
      <c r="S177" s="88"/>
      <c r="T177" s="88"/>
      <c r="AE177" s="1"/>
      <c r="AF177" s="1"/>
    </row>
    <row r="178" spans="1:32" x14ac:dyDescent="0.35">
      <c r="A178" s="44" t="s">
        <v>81</v>
      </c>
      <c r="B178" s="40">
        <v>44846</v>
      </c>
      <c r="C178" s="43">
        <v>2.68</v>
      </c>
      <c r="D178" s="43">
        <v>0.82010000000000005</v>
      </c>
      <c r="E178" s="43">
        <v>13.82</v>
      </c>
      <c r="F178" s="43">
        <v>50.48</v>
      </c>
      <c r="G178" s="43">
        <v>4.07</v>
      </c>
      <c r="H178" s="43">
        <v>5.18</v>
      </c>
      <c r="I178" s="43">
        <v>9.23</v>
      </c>
      <c r="J178" s="43">
        <v>0.20250000000000001</v>
      </c>
      <c r="K178" s="43">
        <v>12.41</v>
      </c>
      <c r="L178" s="43">
        <v>0.3901</v>
      </c>
      <c r="M178" s="43">
        <f t="shared" si="4"/>
        <v>81.962599999999995</v>
      </c>
      <c r="N178" s="1"/>
      <c r="O178" s="1"/>
      <c r="S178" s="88"/>
      <c r="T178" s="88"/>
      <c r="AE178" s="1"/>
      <c r="AF178" s="1"/>
    </row>
    <row r="179" spans="1:32" x14ac:dyDescent="0.35">
      <c r="A179" s="44" t="s">
        <v>81</v>
      </c>
      <c r="B179" s="40">
        <v>44846</v>
      </c>
      <c r="C179" s="43">
        <v>2.64</v>
      </c>
      <c r="D179" s="43">
        <v>0.79339999999999999</v>
      </c>
      <c r="E179" s="43">
        <v>13.65</v>
      </c>
      <c r="F179" s="43">
        <v>50.97</v>
      </c>
      <c r="G179" s="43">
        <v>4.1100000000000003</v>
      </c>
      <c r="H179" s="43">
        <v>5.18</v>
      </c>
      <c r="I179" s="43">
        <v>9.42</v>
      </c>
      <c r="J179" s="43">
        <v>0.14430000000000001</v>
      </c>
      <c r="K179" s="43">
        <v>12.41</v>
      </c>
      <c r="L179" s="43">
        <v>0.40839999999999999</v>
      </c>
      <c r="M179" s="43">
        <f t="shared" si="4"/>
        <v>82.642699999999991</v>
      </c>
      <c r="N179" s="1"/>
      <c r="O179" s="1"/>
      <c r="S179" s="88"/>
      <c r="T179" s="88"/>
      <c r="AE179" s="1"/>
      <c r="AF179" s="1"/>
    </row>
    <row r="180" spans="1:32" x14ac:dyDescent="0.35">
      <c r="A180" s="44" t="s">
        <v>81</v>
      </c>
      <c r="B180" s="40">
        <v>44846</v>
      </c>
      <c r="C180" s="43">
        <v>2.6</v>
      </c>
      <c r="D180" s="43">
        <v>0.8266</v>
      </c>
      <c r="E180" s="43">
        <v>13.33</v>
      </c>
      <c r="F180" s="43">
        <v>51.02</v>
      </c>
      <c r="G180" s="43">
        <v>4.07</v>
      </c>
      <c r="H180" s="43">
        <v>5.1100000000000003</v>
      </c>
      <c r="I180" s="43">
        <v>9.4700000000000006</v>
      </c>
      <c r="J180" s="43">
        <v>0.1991</v>
      </c>
      <c r="K180" s="43">
        <v>12.54</v>
      </c>
      <c r="L180" s="43">
        <v>0.35020000000000001</v>
      </c>
      <c r="M180" s="43">
        <f t="shared" si="4"/>
        <v>82.759299999999996</v>
      </c>
      <c r="N180" s="1"/>
      <c r="O180" s="1"/>
      <c r="S180" s="88"/>
      <c r="T180" s="88"/>
      <c r="AE180" s="1"/>
      <c r="AF180" s="1"/>
    </row>
    <row r="181" spans="1:32" x14ac:dyDescent="0.35">
      <c r="A181" s="44" t="s">
        <v>81</v>
      </c>
      <c r="B181" s="40">
        <v>44846</v>
      </c>
      <c r="C181" s="43">
        <v>2.89</v>
      </c>
      <c r="D181" s="43">
        <v>0.86150000000000004</v>
      </c>
      <c r="E181" s="43">
        <v>13.36</v>
      </c>
      <c r="F181" s="43">
        <v>50.72</v>
      </c>
      <c r="G181" s="43">
        <v>4.0599999999999996</v>
      </c>
      <c r="H181" s="43">
        <v>5.14</v>
      </c>
      <c r="I181" s="43">
        <v>9.36</v>
      </c>
      <c r="J181" s="43">
        <v>0.1678</v>
      </c>
      <c r="K181" s="43">
        <v>12.53</v>
      </c>
      <c r="L181" s="43">
        <v>0.48730000000000001</v>
      </c>
      <c r="M181" s="43">
        <f t="shared" si="4"/>
        <v>82.465100000000007</v>
      </c>
      <c r="N181" s="1"/>
      <c r="O181" s="1"/>
      <c r="S181" s="88"/>
      <c r="T181" s="88"/>
      <c r="AE181" s="1"/>
      <c r="AF181" s="1"/>
    </row>
    <row r="182" spans="1:32" x14ac:dyDescent="0.35">
      <c r="A182" s="44" t="s">
        <v>81</v>
      </c>
      <c r="B182" s="40">
        <v>44846</v>
      </c>
      <c r="C182" s="43">
        <v>2.71</v>
      </c>
      <c r="D182" s="43">
        <v>0.82410000000000005</v>
      </c>
      <c r="E182" s="43">
        <v>13.45</v>
      </c>
      <c r="F182" s="43">
        <v>50.77</v>
      </c>
      <c r="G182" s="43">
        <v>4.1100000000000003</v>
      </c>
      <c r="H182" s="43">
        <v>5.1100000000000003</v>
      </c>
      <c r="I182" s="43">
        <v>9.39</v>
      </c>
      <c r="J182" s="43">
        <v>0.20610000000000001</v>
      </c>
      <c r="K182" s="43">
        <v>12.36</v>
      </c>
      <c r="L182" s="43">
        <v>0.44059999999999999</v>
      </c>
      <c r="M182" s="43">
        <f t="shared" si="4"/>
        <v>82.386700000000005</v>
      </c>
      <c r="N182" s="1"/>
      <c r="O182" s="1"/>
      <c r="S182" s="88"/>
      <c r="T182" s="88"/>
      <c r="AE182" s="1"/>
      <c r="AF182" s="1"/>
    </row>
    <row r="183" spans="1:32" x14ac:dyDescent="0.35">
      <c r="A183" s="44" t="s">
        <v>81</v>
      </c>
      <c r="B183" s="40">
        <v>44846</v>
      </c>
      <c r="C183" s="43">
        <v>2.61</v>
      </c>
      <c r="D183" s="43">
        <v>0.83889999999999998</v>
      </c>
      <c r="E183" s="43">
        <v>13.52</v>
      </c>
      <c r="F183" s="43">
        <v>51.1</v>
      </c>
      <c r="G183" s="43">
        <v>4.1399999999999997</v>
      </c>
      <c r="H183" s="43">
        <v>5.12</v>
      </c>
      <c r="I183" s="43">
        <v>9.36</v>
      </c>
      <c r="J183" s="43">
        <v>0.24360000000000001</v>
      </c>
      <c r="K183" s="43">
        <v>12.48</v>
      </c>
      <c r="L183" s="43">
        <v>0.33829999999999999</v>
      </c>
      <c r="M183" s="43">
        <f t="shared" si="4"/>
        <v>82.781900000000007</v>
      </c>
      <c r="N183" s="1"/>
      <c r="O183" s="1"/>
      <c r="S183" s="88"/>
      <c r="T183" s="88"/>
      <c r="AE183" s="1"/>
      <c r="AF183" s="1"/>
    </row>
    <row r="184" spans="1:32" x14ac:dyDescent="0.35">
      <c r="A184" s="44" t="s">
        <v>81</v>
      </c>
      <c r="B184" s="40">
        <v>44866</v>
      </c>
      <c r="C184" s="43">
        <v>2.7</v>
      </c>
      <c r="D184" s="43">
        <v>0.87329999999999997</v>
      </c>
      <c r="E184" s="43">
        <v>13.16</v>
      </c>
      <c r="F184" s="43">
        <v>50.38</v>
      </c>
      <c r="G184" s="43">
        <v>4.08</v>
      </c>
      <c r="H184" s="43">
        <v>5.03</v>
      </c>
      <c r="I184" s="43">
        <v>9.23</v>
      </c>
      <c r="J184" s="43">
        <v>0.25459999999999999</v>
      </c>
      <c r="K184" s="43">
        <v>12.54</v>
      </c>
      <c r="L184" s="43">
        <v>0.44950000000000001</v>
      </c>
      <c r="M184" s="43">
        <f t="shared" si="4"/>
        <v>81.964100000000002</v>
      </c>
      <c r="N184" s="1"/>
      <c r="O184" s="1"/>
      <c r="S184" s="88"/>
      <c r="T184" s="88"/>
      <c r="AE184" s="1"/>
      <c r="AF184" s="1"/>
    </row>
    <row r="185" spans="1:32" x14ac:dyDescent="0.35">
      <c r="A185" s="44" t="s">
        <v>81</v>
      </c>
      <c r="B185" s="40">
        <v>44866</v>
      </c>
      <c r="C185" s="43">
        <v>2.7</v>
      </c>
      <c r="D185" s="43">
        <v>0.86350000000000005</v>
      </c>
      <c r="E185" s="43">
        <v>13.26</v>
      </c>
      <c r="F185" s="43">
        <v>50.9</v>
      </c>
      <c r="G185" s="43">
        <v>4.12</v>
      </c>
      <c r="H185" s="43">
        <v>5.07</v>
      </c>
      <c r="I185" s="43">
        <v>9.36</v>
      </c>
      <c r="J185" s="43">
        <v>0.29499999999999998</v>
      </c>
      <c r="K185" s="43">
        <v>12.34</v>
      </c>
      <c r="L185" s="43">
        <v>0.32840000000000003</v>
      </c>
      <c r="M185" s="43">
        <f t="shared" si="4"/>
        <v>82.413399999999996</v>
      </c>
      <c r="N185" s="1"/>
      <c r="O185" s="1"/>
      <c r="S185" s="88"/>
      <c r="T185" s="88"/>
      <c r="AE185" s="1"/>
      <c r="AF185" s="1"/>
    </row>
    <row r="186" spans="1:32" x14ac:dyDescent="0.35">
      <c r="A186" s="44" t="s">
        <v>81</v>
      </c>
      <c r="B186" s="40">
        <v>44866</v>
      </c>
      <c r="C186" s="43">
        <v>2.96</v>
      </c>
      <c r="D186" s="43">
        <v>0.81910000000000005</v>
      </c>
      <c r="E186" s="43">
        <v>13.86</v>
      </c>
      <c r="F186" s="43">
        <v>50.67</v>
      </c>
      <c r="G186" s="43">
        <v>4.04</v>
      </c>
      <c r="H186" s="43">
        <v>5.36</v>
      </c>
      <c r="I186" s="43">
        <v>9.27</v>
      </c>
      <c r="J186" s="43">
        <v>0.1905</v>
      </c>
      <c r="K186" s="43">
        <v>12.38</v>
      </c>
      <c r="L186" s="43">
        <v>0.441</v>
      </c>
      <c r="M186" s="43">
        <f t="shared" si="4"/>
        <v>82.351500000000001</v>
      </c>
      <c r="N186" s="1"/>
      <c r="O186" s="1"/>
      <c r="S186" s="88"/>
      <c r="T186" s="88"/>
      <c r="AE186" s="1"/>
      <c r="AF186" s="1"/>
    </row>
    <row r="187" spans="1:32" x14ac:dyDescent="0.35">
      <c r="A187" s="44" t="s">
        <v>81</v>
      </c>
      <c r="B187" s="40">
        <v>44866</v>
      </c>
      <c r="C187" s="43">
        <v>2.75</v>
      </c>
      <c r="D187" s="43">
        <v>0.83589999999999998</v>
      </c>
      <c r="E187" s="43">
        <v>13.17</v>
      </c>
      <c r="F187" s="43">
        <v>51.24</v>
      </c>
      <c r="G187" s="43">
        <v>4.12</v>
      </c>
      <c r="H187" s="43">
        <v>5.0599999999999996</v>
      </c>
      <c r="I187" s="43">
        <v>9.24</v>
      </c>
      <c r="J187" s="43">
        <v>0.26679999999999998</v>
      </c>
      <c r="K187" s="43">
        <v>12.34</v>
      </c>
      <c r="L187" s="43">
        <v>0.35720000000000002</v>
      </c>
      <c r="M187" s="43">
        <f t="shared" si="4"/>
        <v>82.624000000000009</v>
      </c>
      <c r="N187" s="1"/>
      <c r="O187" s="1"/>
      <c r="S187" s="88"/>
      <c r="T187" s="88"/>
      <c r="AE187" s="1"/>
      <c r="AF187" s="1"/>
    </row>
    <row r="188" spans="1:32" x14ac:dyDescent="0.35">
      <c r="A188" s="44" t="s">
        <v>81</v>
      </c>
      <c r="B188" s="40">
        <v>44882</v>
      </c>
      <c r="C188" s="43">
        <v>2.83</v>
      </c>
      <c r="D188" s="43">
        <v>0.83989999999999998</v>
      </c>
      <c r="E188" s="43">
        <v>13.17</v>
      </c>
      <c r="F188" s="43">
        <v>50.94</v>
      </c>
      <c r="G188" s="43">
        <v>4.24</v>
      </c>
      <c r="H188" s="43">
        <v>5.33</v>
      </c>
      <c r="I188" s="43">
        <v>9.4600000000000009</v>
      </c>
      <c r="J188" s="43">
        <v>0.19980000000000001</v>
      </c>
      <c r="K188" s="43">
        <v>12.44</v>
      </c>
      <c r="L188" s="43">
        <v>0.39610000000000001</v>
      </c>
      <c r="M188" s="43">
        <f t="shared" si="4"/>
        <v>83.005899999999997</v>
      </c>
      <c r="N188" s="1"/>
      <c r="O188" s="1"/>
      <c r="S188" s="88"/>
      <c r="T188" s="88"/>
      <c r="AE188" s="1"/>
      <c r="AF188" s="1"/>
    </row>
    <row r="189" spans="1:32" x14ac:dyDescent="0.35">
      <c r="A189" s="44" t="s">
        <v>81</v>
      </c>
      <c r="B189" s="40">
        <v>44882</v>
      </c>
      <c r="C189" s="43">
        <v>2.8</v>
      </c>
      <c r="D189" s="43">
        <v>0.87680000000000002</v>
      </c>
      <c r="E189" s="43">
        <v>12.92</v>
      </c>
      <c r="F189" s="43">
        <v>51.31</v>
      </c>
      <c r="G189" s="43">
        <v>4.08</v>
      </c>
      <c r="H189" s="43">
        <v>5.18</v>
      </c>
      <c r="I189" s="43">
        <v>9.41</v>
      </c>
      <c r="J189" s="43">
        <v>0.25750000000000001</v>
      </c>
      <c r="K189" s="43">
        <v>12.22</v>
      </c>
      <c r="L189" s="43">
        <v>0.43269999999999997</v>
      </c>
      <c r="M189" s="43">
        <f t="shared" si="4"/>
        <v>82.890199999999993</v>
      </c>
      <c r="N189" s="1"/>
      <c r="O189" s="1"/>
      <c r="S189" s="88"/>
      <c r="T189" s="88"/>
      <c r="AE189" s="1"/>
      <c r="AF189" s="1"/>
    </row>
    <row r="190" spans="1:32" x14ac:dyDescent="0.35">
      <c r="A190" s="44" t="s">
        <v>81</v>
      </c>
      <c r="B190" s="40">
        <v>44882</v>
      </c>
      <c r="C190" s="43">
        <v>3</v>
      </c>
      <c r="D190" s="43">
        <v>0.84370000000000001</v>
      </c>
      <c r="E190" s="43">
        <v>13.11</v>
      </c>
      <c r="F190" s="43">
        <v>50.98</v>
      </c>
      <c r="G190" s="43">
        <v>4.08</v>
      </c>
      <c r="H190" s="43">
        <v>5.18</v>
      </c>
      <c r="I190" s="43">
        <v>9.4700000000000006</v>
      </c>
      <c r="J190" s="43">
        <v>0.215</v>
      </c>
      <c r="K190" s="43">
        <v>12.51</v>
      </c>
      <c r="L190" s="43">
        <v>0.36959999999999998</v>
      </c>
      <c r="M190" s="43">
        <f t="shared" si="4"/>
        <v>82.804600000000008</v>
      </c>
      <c r="N190" s="1"/>
      <c r="O190" s="1"/>
      <c r="S190" s="88"/>
      <c r="T190" s="88"/>
      <c r="AE190" s="1"/>
      <c r="AF190" s="1"/>
    </row>
    <row r="191" spans="1:32" x14ac:dyDescent="0.35">
      <c r="A191" s="44" t="s">
        <v>81</v>
      </c>
      <c r="B191" s="40">
        <v>44882</v>
      </c>
      <c r="C191" s="43">
        <v>2.89</v>
      </c>
      <c r="D191" s="43">
        <v>0.81899999999999995</v>
      </c>
      <c r="E191" s="43">
        <v>13.07</v>
      </c>
      <c r="F191" s="43">
        <v>50.87</v>
      </c>
      <c r="G191" s="43">
        <v>4.08</v>
      </c>
      <c r="H191" s="43">
        <v>5.14</v>
      </c>
      <c r="I191" s="43">
        <v>9.4</v>
      </c>
      <c r="J191" s="43">
        <v>0.2903</v>
      </c>
      <c r="K191" s="43">
        <v>12.32</v>
      </c>
      <c r="L191" s="43">
        <v>0.37859999999999999</v>
      </c>
      <c r="M191" s="43">
        <f t="shared" si="4"/>
        <v>82.47890000000001</v>
      </c>
      <c r="N191" s="1"/>
      <c r="O191" s="1"/>
      <c r="S191" s="88"/>
      <c r="T191" s="88"/>
      <c r="AE191" s="1"/>
      <c r="AF191" s="1"/>
    </row>
    <row r="192" spans="1:32" x14ac:dyDescent="0.35">
      <c r="A192" s="44" t="s">
        <v>81</v>
      </c>
      <c r="B192" s="40">
        <v>44882</v>
      </c>
      <c r="C192" s="43">
        <v>2.8</v>
      </c>
      <c r="D192" s="43">
        <v>0.84399999999999997</v>
      </c>
      <c r="E192" s="43">
        <v>13.35</v>
      </c>
      <c r="F192" s="43">
        <v>50.15</v>
      </c>
      <c r="G192" s="43">
        <v>4.0599999999999996</v>
      </c>
      <c r="H192" s="43">
        <v>5.0999999999999996</v>
      </c>
      <c r="I192" s="43">
        <v>9.42</v>
      </c>
      <c r="J192" s="43">
        <v>0.15229999999999999</v>
      </c>
      <c r="K192" s="43">
        <v>12.33</v>
      </c>
      <c r="L192" s="43">
        <v>0.44080000000000003</v>
      </c>
      <c r="M192" s="43">
        <f t="shared" si="4"/>
        <v>81.653099999999995</v>
      </c>
      <c r="N192" s="1"/>
      <c r="O192" s="1"/>
      <c r="S192" s="88"/>
      <c r="T192" s="88"/>
      <c r="AE192" s="1"/>
      <c r="AF192" s="1"/>
    </row>
    <row r="193" spans="1:32" x14ac:dyDescent="0.35">
      <c r="A193" s="44" t="s">
        <v>81</v>
      </c>
      <c r="B193" s="40">
        <v>44882</v>
      </c>
      <c r="C193" s="43">
        <v>3</v>
      </c>
      <c r="D193" s="43">
        <v>0.88200000000000001</v>
      </c>
      <c r="E193" s="43">
        <v>13.48</v>
      </c>
      <c r="F193" s="43">
        <v>51.31</v>
      </c>
      <c r="G193" s="43">
        <v>4.0999999999999996</v>
      </c>
      <c r="H193" s="43">
        <v>5.27</v>
      </c>
      <c r="I193" s="43">
        <v>9.36</v>
      </c>
      <c r="J193" s="43">
        <v>0.23269999999999999</v>
      </c>
      <c r="K193" s="43">
        <v>12.52</v>
      </c>
      <c r="L193" s="43">
        <v>0.42920000000000003</v>
      </c>
      <c r="M193" s="43">
        <f t="shared" si="4"/>
        <v>83.221899999999991</v>
      </c>
      <c r="N193" s="1"/>
      <c r="O193" s="1"/>
      <c r="S193" s="88"/>
      <c r="T193" s="88"/>
      <c r="AE193" s="1"/>
      <c r="AF193" s="1"/>
    </row>
    <row r="194" spans="1:32" x14ac:dyDescent="0.35">
      <c r="A194" s="44" t="s">
        <v>81</v>
      </c>
      <c r="B194" s="40">
        <v>44882</v>
      </c>
      <c r="C194" s="43">
        <v>2.5099999999999998</v>
      </c>
      <c r="D194" s="43">
        <v>0.87360000000000004</v>
      </c>
      <c r="E194" s="43">
        <v>13.23</v>
      </c>
      <c r="F194" s="43">
        <v>51.02</v>
      </c>
      <c r="G194" s="43">
        <v>4.1399999999999997</v>
      </c>
      <c r="H194" s="43">
        <v>5.1100000000000003</v>
      </c>
      <c r="I194" s="43">
        <v>9.4600000000000009</v>
      </c>
      <c r="J194" s="43">
        <v>0.15359999999999999</v>
      </c>
      <c r="K194" s="43">
        <v>12.42</v>
      </c>
      <c r="L194" s="43">
        <v>0.45860000000000001</v>
      </c>
      <c r="M194" s="43">
        <f t="shared" si="4"/>
        <v>82.762200000000007</v>
      </c>
      <c r="N194" s="1"/>
      <c r="O194" s="1"/>
      <c r="S194" s="88"/>
      <c r="T194" s="88"/>
      <c r="AE194" s="1"/>
      <c r="AF194" s="1"/>
    </row>
    <row r="195" spans="1:32" x14ac:dyDescent="0.35">
      <c r="A195" s="44" t="s">
        <v>81</v>
      </c>
      <c r="B195" s="40">
        <v>44882</v>
      </c>
      <c r="C195" s="43">
        <v>2.89</v>
      </c>
      <c r="D195" s="43">
        <v>0.85189999999999999</v>
      </c>
      <c r="E195" s="43">
        <v>13.56</v>
      </c>
      <c r="F195" s="43">
        <v>51.26</v>
      </c>
      <c r="G195" s="43">
        <v>4.1500000000000004</v>
      </c>
      <c r="H195" s="43">
        <v>5.03</v>
      </c>
      <c r="I195" s="43">
        <v>9.43</v>
      </c>
      <c r="J195" s="43">
        <v>0.1414</v>
      </c>
      <c r="K195" s="43">
        <v>12.44</v>
      </c>
      <c r="L195" s="43">
        <v>0.37759999999999999</v>
      </c>
      <c r="M195" s="43">
        <f t="shared" ref="M195:M207" si="5">SUM(F195:L195)</f>
        <v>82.829000000000008</v>
      </c>
      <c r="N195" s="1"/>
      <c r="O195" s="1"/>
      <c r="S195" s="88"/>
      <c r="T195" s="88"/>
      <c r="AE195" s="1"/>
      <c r="AF195" s="1"/>
    </row>
    <row r="196" spans="1:32" x14ac:dyDescent="0.35">
      <c r="A196" s="44" t="s">
        <v>81</v>
      </c>
      <c r="B196" s="40">
        <v>44887</v>
      </c>
      <c r="C196" s="43">
        <v>2.87</v>
      </c>
      <c r="D196" s="43">
        <v>0.82110000000000005</v>
      </c>
      <c r="E196" s="43">
        <v>12.97</v>
      </c>
      <c r="F196" s="43">
        <v>51.19</v>
      </c>
      <c r="G196" s="43">
        <v>4.12</v>
      </c>
      <c r="H196" s="43">
        <v>5.23</v>
      </c>
      <c r="I196" s="43">
        <v>9.41</v>
      </c>
      <c r="J196" s="43">
        <v>0.1143</v>
      </c>
      <c r="K196" s="43">
        <v>12.67</v>
      </c>
      <c r="L196" s="43">
        <v>0.37290000000000001</v>
      </c>
      <c r="M196" s="43">
        <f t="shared" si="5"/>
        <v>83.107199999999992</v>
      </c>
      <c r="N196" s="1"/>
      <c r="O196" s="1"/>
      <c r="S196" s="88"/>
      <c r="T196" s="88"/>
      <c r="AE196" s="1"/>
      <c r="AF196" s="1"/>
    </row>
    <row r="197" spans="1:32" x14ac:dyDescent="0.35">
      <c r="A197" s="44" t="s">
        <v>81</v>
      </c>
      <c r="B197" s="40">
        <v>44887</v>
      </c>
      <c r="C197" s="43">
        <v>2.73</v>
      </c>
      <c r="D197" s="43">
        <v>0.82240000000000002</v>
      </c>
      <c r="E197" s="43">
        <v>13.09</v>
      </c>
      <c r="F197" s="43">
        <v>50.98</v>
      </c>
      <c r="G197" s="43">
        <v>4.04</v>
      </c>
      <c r="H197" s="43">
        <v>5.2</v>
      </c>
      <c r="I197" s="43">
        <v>9.34</v>
      </c>
      <c r="J197" s="43">
        <v>0.16400000000000001</v>
      </c>
      <c r="K197" s="43">
        <v>12.73</v>
      </c>
      <c r="L197" s="43">
        <v>0.3805</v>
      </c>
      <c r="M197" s="43">
        <f t="shared" si="5"/>
        <v>82.834500000000006</v>
      </c>
      <c r="N197" s="1"/>
      <c r="O197" s="1"/>
      <c r="S197" s="88"/>
      <c r="T197" s="88"/>
      <c r="AE197" s="1"/>
      <c r="AF197" s="1"/>
    </row>
    <row r="198" spans="1:32" x14ac:dyDescent="0.35">
      <c r="A198" s="44" t="s">
        <v>81</v>
      </c>
      <c r="B198" s="40">
        <v>44887</v>
      </c>
      <c r="C198" s="43">
        <v>2.7</v>
      </c>
      <c r="D198" s="43">
        <v>0.82840000000000003</v>
      </c>
      <c r="E198" s="43">
        <v>13.47</v>
      </c>
      <c r="F198" s="43">
        <v>51.2</v>
      </c>
      <c r="G198" s="43">
        <v>4.05</v>
      </c>
      <c r="H198" s="43">
        <v>5.15</v>
      </c>
      <c r="I198" s="43">
        <v>9.3800000000000008</v>
      </c>
      <c r="J198" s="43">
        <v>0.2261</v>
      </c>
      <c r="K198" s="43">
        <v>12.36</v>
      </c>
      <c r="L198" s="43">
        <v>0.36859999999999998</v>
      </c>
      <c r="M198" s="43">
        <f t="shared" si="5"/>
        <v>82.734700000000004</v>
      </c>
      <c r="N198" s="1"/>
      <c r="O198" s="1"/>
      <c r="S198" s="88"/>
      <c r="T198" s="88"/>
      <c r="AE198" s="1"/>
      <c r="AF198" s="1"/>
    </row>
    <row r="199" spans="1:32" x14ac:dyDescent="0.35">
      <c r="A199" s="44" t="s">
        <v>81</v>
      </c>
      <c r="B199" s="40">
        <v>44887</v>
      </c>
      <c r="C199" s="43">
        <v>2.4900000000000002</v>
      </c>
      <c r="D199" s="43">
        <v>0.86219999999999997</v>
      </c>
      <c r="E199" s="43">
        <v>13.01</v>
      </c>
      <c r="F199" s="43">
        <v>50.87</v>
      </c>
      <c r="G199" s="43">
        <v>4.08</v>
      </c>
      <c r="H199" s="43">
        <v>5.0599999999999996</v>
      </c>
      <c r="I199" s="43">
        <v>9.5299999999999994</v>
      </c>
      <c r="J199" s="43">
        <v>0.21970000000000001</v>
      </c>
      <c r="K199" s="43">
        <v>12.63</v>
      </c>
      <c r="L199" s="43">
        <v>0.4239</v>
      </c>
      <c r="M199" s="43">
        <f t="shared" si="5"/>
        <v>82.813599999999994</v>
      </c>
      <c r="N199" s="1"/>
      <c r="O199" s="1"/>
      <c r="S199" s="88"/>
      <c r="T199" s="88"/>
      <c r="AE199" s="1"/>
      <c r="AF199" s="1"/>
    </row>
    <row r="200" spans="1:32" x14ac:dyDescent="0.35">
      <c r="A200" s="44" t="s">
        <v>81</v>
      </c>
      <c r="B200" s="40">
        <v>44887</v>
      </c>
      <c r="C200" s="43">
        <v>2.69</v>
      </c>
      <c r="D200" s="43">
        <v>0.86990000000000001</v>
      </c>
      <c r="E200" s="43">
        <v>13.18</v>
      </c>
      <c r="F200" s="43">
        <v>50.94</v>
      </c>
      <c r="G200" s="43">
        <v>4.09</v>
      </c>
      <c r="H200" s="43">
        <v>5.01</v>
      </c>
      <c r="I200" s="43">
        <v>9.4600000000000009</v>
      </c>
      <c r="J200" s="43">
        <v>0.14369999999999999</v>
      </c>
      <c r="K200" s="43">
        <v>12.67</v>
      </c>
      <c r="L200" s="43">
        <v>0.37580000000000002</v>
      </c>
      <c r="M200" s="43">
        <f t="shared" si="5"/>
        <v>82.689499999999995</v>
      </c>
      <c r="N200" s="1"/>
      <c r="O200" s="1"/>
      <c r="S200" s="88"/>
      <c r="T200" s="88"/>
      <c r="AE200" s="1"/>
      <c r="AF200" s="1"/>
    </row>
    <row r="201" spans="1:32" x14ac:dyDescent="0.35">
      <c r="A201" s="44" t="s">
        <v>81</v>
      </c>
      <c r="B201" s="40">
        <v>44888</v>
      </c>
      <c r="C201" s="43">
        <v>2.65</v>
      </c>
      <c r="D201" s="43">
        <v>0.84299999999999997</v>
      </c>
      <c r="E201" s="43">
        <v>13.29</v>
      </c>
      <c r="F201" s="43">
        <v>51.06</v>
      </c>
      <c r="G201" s="43">
        <v>4.04</v>
      </c>
      <c r="H201" s="43">
        <v>5.17</v>
      </c>
      <c r="I201" s="43">
        <v>9.43</v>
      </c>
      <c r="J201" s="43">
        <v>0.15679999999999999</v>
      </c>
      <c r="K201" s="43">
        <v>12.41</v>
      </c>
      <c r="L201" s="43">
        <v>0.44440000000000002</v>
      </c>
      <c r="M201" s="43">
        <f t="shared" si="5"/>
        <v>82.711200000000005</v>
      </c>
      <c r="N201" s="1"/>
      <c r="O201" s="1"/>
      <c r="S201" s="88"/>
      <c r="T201" s="88"/>
      <c r="AE201" s="1"/>
      <c r="AF201" s="1"/>
    </row>
    <row r="202" spans="1:32" x14ac:dyDescent="0.35">
      <c r="A202" s="44" t="s">
        <v>81</v>
      </c>
      <c r="B202" s="40">
        <v>44888</v>
      </c>
      <c r="C202" s="43">
        <v>2.5499999999999998</v>
      </c>
      <c r="D202" s="43">
        <v>0.8327</v>
      </c>
      <c r="E202" s="43">
        <v>13.42</v>
      </c>
      <c r="F202" s="43">
        <v>50.91</v>
      </c>
      <c r="G202" s="43">
        <v>4.09</v>
      </c>
      <c r="H202" s="43">
        <v>5.25</v>
      </c>
      <c r="I202" s="43">
        <v>9.48</v>
      </c>
      <c r="J202" s="43">
        <v>0.21410000000000001</v>
      </c>
      <c r="K202" s="43">
        <v>12.37</v>
      </c>
      <c r="L202" s="43">
        <v>0.44069999999999998</v>
      </c>
      <c r="M202" s="43">
        <f t="shared" si="5"/>
        <v>82.754800000000017</v>
      </c>
      <c r="N202" s="1"/>
      <c r="O202" s="1"/>
      <c r="S202" s="88"/>
      <c r="T202" s="88"/>
      <c r="AE202" s="1"/>
      <c r="AF202" s="1"/>
    </row>
    <row r="203" spans="1:32" x14ac:dyDescent="0.35">
      <c r="A203" s="44" t="s">
        <v>81</v>
      </c>
      <c r="B203" s="40">
        <v>44888</v>
      </c>
      <c r="C203" s="43">
        <v>2.54</v>
      </c>
      <c r="D203" s="43">
        <v>0.81140000000000001</v>
      </c>
      <c r="E203" s="43">
        <v>12.88</v>
      </c>
      <c r="F203" s="43">
        <v>50.7</v>
      </c>
      <c r="G203" s="43">
        <v>4.1100000000000003</v>
      </c>
      <c r="H203" s="43">
        <v>5.18</v>
      </c>
      <c r="I203" s="43">
        <v>9.33</v>
      </c>
      <c r="J203" s="43">
        <v>0.1996</v>
      </c>
      <c r="K203" s="43">
        <v>12.57</v>
      </c>
      <c r="L203" s="43">
        <v>0.35049999999999998</v>
      </c>
      <c r="M203" s="43">
        <f t="shared" si="5"/>
        <v>82.440100000000015</v>
      </c>
      <c r="N203" s="1"/>
      <c r="O203" s="1"/>
      <c r="S203" s="88"/>
      <c r="T203" s="88"/>
      <c r="AE203" s="1"/>
      <c r="AF203" s="1"/>
    </row>
    <row r="204" spans="1:32" x14ac:dyDescent="0.35">
      <c r="A204" s="44" t="s">
        <v>81</v>
      </c>
      <c r="B204" s="40">
        <v>44888</v>
      </c>
      <c r="C204" s="43">
        <v>2.95</v>
      </c>
      <c r="D204" s="43">
        <v>0.82350000000000001</v>
      </c>
      <c r="E204" s="43">
        <v>12.99</v>
      </c>
      <c r="F204" s="43">
        <v>51.61</v>
      </c>
      <c r="G204" s="43">
        <v>4.0999999999999996</v>
      </c>
      <c r="H204" s="43">
        <v>5.25</v>
      </c>
      <c r="I204" s="43">
        <v>9.43</v>
      </c>
      <c r="J204" s="43">
        <v>0.1008</v>
      </c>
      <c r="K204" s="43">
        <v>12.43</v>
      </c>
      <c r="L204" s="43">
        <v>0.41449999999999998</v>
      </c>
      <c r="M204" s="43">
        <f t="shared" si="5"/>
        <v>83.335300000000018</v>
      </c>
      <c r="N204" s="1"/>
      <c r="O204" s="1"/>
      <c r="S204" s="88"/>
      <c r="T204" s="88"/>
      <c r="AE204" s="1"/>
      <c r="AF204" s="1"/>
    </row>
    <row r="205" spans="1:32" x14ac:dyDescent="0.35">
      <c r="A205" s="44" t="s">
        <v>81</v>
      </c>
      <c r="B205" s="40">
        <v>44888</v>
      </c>
      <c r="C205" s="43">
        <v>2.77</v>
      </c>
      <c r="D205" s="43">
        <v>0.84430000000000005</v>
      </c>
      <c r="E205" s="43">
        <v>13.32</v>
      </c>
      <c r="F205" s="43">
        <v>50.88</v>
      </c>
      <c r="G205" s="43">
        <v>4.07</v>
      </c>
      <c r="H205" s="43">
        <v>5.32</v>
      </c>
      <c r="I205" s="43">
        <v>9.42</v>
      </c>
      <c r="J205" s="43">
        <v>0.16850000000000001</v>
      </c>
      <c r="K205" s="43">
        <v>12.6</v>
      </c>
      <c r="L205" s="43">
        <v>0.32840000000000003</v>
      </c>
      <c r="M205" s="43">
        <f t="shared" si="5"/>
        <v>82.786899999999989</v>
      </c>
      <c r="N205" s="1"/>
      <c r="O205" s="1"/>
      <c r="S205" s="88"/>
      <c r="T205" s="88"/>
      <c r="AE205" s="1"/>
      <c r="AF205" s="1"/>
    </row>
    <row r="206" spans="1:32" x14ac:dyDescent="0.35">
      <c r="A206" s="44" t="s">
        <v>81</v>
      </c>
      <c r="B206" s="40">
        <v>44888</v>
      </c>
      <c r="C206" s="43">
        <v>2.78</v>
      </c>
      <c r="D206" s="43">
        <v>0.8085</v>
      </c>
      <c r="E206" s="43">
        <v>13.35</v>
      </c>
      <c r="F206" s="43">
        <v>50.53</v>
      </c>
      <c r="G206" s="43">
        <v>4.12</v>
      </c>
      <c r="H206" s="43">
        <v>5.19</v>
      </c>
      <c r="I206" s="43">
        <v>9.48</v>
      </c>
      <c r="J206" s="43">
        <v>0.22700000000000001</v>
      </c>
      <c r="K206" s="43">
        <v>12.51</v>
      </c>
      <c r="L206" s="43">
        <v>0.31809999999999999</v>
      </c>
      <c r="M206" s="43">
        <f t="shared" si="5"/>
        <v>82.375100000000003</v>
      </c>
      <c r="N206" s="1"/>
      <c r="O206" s="1"/>
      <c r="S206" s="88"/>
      <c r="T206" s="88"/>
      <c r="AE206" s="1"/>
      <c r="AF206" s="1"/>
    </row>
    <row r="207" spans="1:32" x14ac:dyDescent="0.35">
      <c r="A207" s="44" t="s">
        <v>81</v>
      </c>
      <c r="B207" s="40">
        <v>44888</v>
      </c>
      <c r="C207" s="43">
        <v>2.87</v>
      </c>
      <c r="D207" s="43">
        <v>0.82809999999999995</v>
      </c>
      <c r="E207" s="43">
        <v>13.28</v>
      </c>
      <c r="F207" s="43">
        <v>50.45</v>
      </c>
      <c r="G207" s="43">
        <v>4.12</v>
      </c>
      <c r="H207" s="43">
        <v>5.1100000000000003</v>
      </c>
      <c r="I207" s="43">
        <v>9.43</v>
      </c>
      <c r="J207" s="43">
        <v>0.1827</v>
      </c>
      <c r="K207" s="43">
        <v>12.44</v>
      </c>
      <c r="L207" s="43">
        <v>0.46060000000000001</v>
      </c>
      <c r="M207" s="43">
        <f t="shared" si="5"/>
        <v>82.193299999999994</v>
      </c>
      <c r="N207" s="1"/>
      <c r="O207" s="1"/>
      <c r="S207" s="88"/>
      <c r="T207" s="88"/>
      <c r="AE207" s="1"/>
      <c r="AF207" s="1"/>
    </row>
    <row r="208" spans="1:32" x14ac:dyDescent="0.35">
      <c r="A208" s="44" t="s">
        <v>81</v>
      </c>
      <c r="B208" s="40">
        <v>45002</v>
      </c>
      <c r="C208" s="43">
        <v>0.25130000000000002</v>
      </c>
      <c r="D208" s="43">
        <v>12.35</v>
      </c>
      <c r="E208" s="43">
        <v>50.43</v>
      </c>
      <c r="F208" s="43">
        <v>2.52</v>
      </c>
      <c r="G208" s="43">
        <v>0.8095</v>
      </c>
      <c r="H208" s="43">
        <v>5.05</v>
      </c>
      <c r="I208" s="43">
        <v>9.24</v>
      </c>
      <c r="J208" s="43">
        <v>0.35680000000000001</v>
      </c>
      <c r="K208" s="43">
        <v>13.98</v>
      </c>
      <c r="L208" s="43">
        <v>4.0599999999999996</v>
      </c>
      <c r="M208" s="43">
        <v>99.047600000000003</v>
      </c>
      <c r="N208" s="1"/>
      <c r="O208" s="1"/>
      <c r="S208" s="88"/>
      <c r="T208" s="88"/>
      <c r="AE208" s="1"/>
      <c r="AF208" s="1"/>
    </row>
    <row r="209" spans="1:32" x14ac:dyDescent="0.35">
      <c r="A209" s="44" t="s">
        <v>81</v>
      </c>
      <c r="B209" s="40">
        <v>45002</v>
      </c>
      <c r="C209" s="43">
        <v>0.24390000000000001</v>
      </c>
      <c r="D209" s="43">
        <v>12.47</v>
      </c>
      <c r="E209" s="43">
        <v>51.15</v>
      </c>
      <c r="F209" s="43">
        <v>2.75</v>
      </c>
      <c r="G209" s="43">
        <v>0.82909999999999995</v>
      </c>
      <c r="H209" s="43">
        <v>4.96</v>
      </c>
      <c r="I209" s="43">
        <v>9.3000000000000007</v>
      </c>
      <c r="J209" s="43">
        <v>0.39400000000000002</v>
      </c>
      <c r="K209" s="43">
        <v>13.57</v>
      </c>
      <c r="L209" s="43">
        <v>4.17</v>
      </c>
      <c r="M209" s="43">
        <v>99.837100000000007</v>
      </c>
      <c r="N209" s="1"/>
      <c r="O209" s="1"/>
      <c r="S209" s="88"/>
      <c r="T209" s="88"/>
      <c r="AE209" s="1"/>
      <c r="AF209" s="1"/>
    </row>
    <row r="210" spans="1:32" x14ac:dyDescent="0.35">
      <c r="A210" s="44" t="s">
        <v>81</v>
      </c>
      <c r="B210" s="40">
        <v>45003</v>
      </c>
      <c r="C210" s="43">
        <v>0.20019999999999999</v>
      </c>
      <c r="D210" s="43">
        <v>12.53</v>
      </c>
      <c r="E210" s="43">
        <v>50.79</v>
      </c>
      <c r="F210" s="43">
        <v>2.62</v>
      </c>
      <c r="G210" s="43">
        <v>0.80700000000000005</v>
      </c>
      <c r="H210" s="43">
        <v>4.93</v>
      </c>
      <c r="I210" s="43">
        <v>9.31</v>
      </c>
      <c r="J210" s="43">
        <v>0.35820000000000002</v>
      </c>
      <c r="K210" s="43">
        <v>13.6</v>
      </c>
      <c r="L210" s="43">
        <v>4.08</v>
      </c>
      <c r="M210" s="43">
        <v>99.225499999999997</v>
      </c>
      <c r="N210" s="1"/>
      <c r="O210" s="1"/>
      <c r="S210" s="88"/>
      <c r="T210" s="88"/>
      <c r="AE210" s="1"/>
      <c r="AF210" s="1"/>
    </row>
    <row r="211" spans="1:32" x14ac:dyDescent="0.35">
      <c r="A211" s="44" t="s">
        <v>81</v>
      </c>
      <c r="B211" s="40">
        <v>45003</v>
      </c>
      <c r="C211" s="43">
        <v>0.14099999999999999</v>
      </c>
      <c r="D211" s="43">
        <v>12.86</v>
      </c>
      <c r="E211" s="43">
        <v>51.09</v>
      </c>
      <c r="F211" s="43">
        <v>2.74</v>
      </c>
      <c r="G211" s="43">
        <v>0.82550000000000001</v>
      </c>
      <c r="H211" s="43">
        <v>5.15</v>
      </c>
      <c r="I211" s="43">
        <v>9.42</v>
      </c>
      <c r="J211" s="43">
        <v>0.3453</v>
      </c>
      <c r="K211" s="43">
        <v>14.25</v>
      </c>
      <c r="L211" s="43">
        <v>4.1900000000000004</v>
      </c>
      <c r="M211" s="43">
        <v>101.0117</v>
      </c>
      <c r="N211" s="1"/>
      <c r="O211" s="1"/>
      <c r="S211" s="88"/>
      <c r="T211" s="88"/>
      <c r="AE211" s="1"/>
      <c r="AF211" s="1"/>
    </row>
    <row r="212" spans="1:32" x14ac:dyDescent="0.35">
      <c r="A212" s="44" t="s">
        <v>81</v>
      </c>
      <c r="B212" s="40">
        <v>45003</v>
      </c>
      <c r="C212" s="43">
        <v>0.2412</v>
      </c>
      <c r="D212" s="43">
        <v>12.54</v>
      </c>
      <c r="E212" s="43">
        <v>50.87</v>
      </c>
      <c r="F212" s="43">
        <v>2.84</v>
      </c>
      <c r="G212" s="43">
        <v>0.84589999999999999</v>
      </c>
      <c r="H212" s="43">
        <v>4.9800000000000004</v>
      </c>
      <c r="I212" s="43">
        <v>9.4</v>
      </c>
      <c r="J212" s="43">
        <v>0.30549999999999999</v>
      </c>
      <c r="K212" s="43">
        <v>13.66</v>
      </c>
      <c r="L212" s="43">
        <v>4.17</v>
      </c>
      <c r="M212" s="43">
        <v>99.852699999999999</v>
      </c>
      <c r="N212" s="1"/>
      <c r="O212" s="1"/>
      <c r="S212" s="88"/>
      <c r="T212" s="88"/>
      <c r="AE212" s="1"/>
      <c r="AF212" s="1"/>
    </row>
    <row r="213" spans="1:32" x14ac:dyDescent="0.35">
      <c r="A213" s="44" t="s">
        <v>81</v>
      </c>
      <c r="B213" s="40">
        <v>45003</v>
      </c>
      <c r="C213" s="43">
        <v>0.15770000000000001</v>
      </c>
      <c r="D213" s="43">
        <v>12.42</v>
      </c>
      <c r="E213" s="43">
        <v>50.33</v>
      </c>
      <c r="F213" s="43">
        <v>2.8</v>
      </c>
      <c r="G213" s="43">
        <v>0.81979999999999997</v>
      </c>
      <c r="H213" s="43">
        <v>5.08</v>
      </c>
      <c r="I213" s="43">
        <v>9.34</v>
      </c>
      <c r="J213" s="43">
        <v>0.4103</v>
      </c>
      <c r="K213" s="43">
        <v>13.76</v>
      </c>
      <c r="L213" s="43">
        <v>4.2</v>
      </c>
      <c r="M213" s="43">
        <v>99.317800000000005</v>
      </c>
      <c r="N213" s="1"/>
      <c r="O213" s="1"/>
      <c r="S213" s="88"/>
      <c r="T213" s="88"/>
      <c r="AE213" s="1"/>
      <c r="AF213" s="1"/>
    </row>
    <row r="214" spans="1:32" x14ac:dyDescent="0.35">
      <c r="A214" s="44" t="s">
        <v>81</v>
      </c>
      <c r="B214" s="40">
        <v>45003</v>
      </c>
      <c r="C214" s="43">
        <v>0.1459</v>
      </c>
      <c r="D214" s="43">
        <v>12.58</v>
      </c>
      <c r="E214" s="43">
        <v>50.5</v>
      </c>
      <c r="F214" s="43">
        <v>2.68</v>
      </c>
      <c r="G214" s="43">
        <v>0.80349999999999999</v>
      </c>
      <c r="H214" s="43">
        <v>5.0199999999999996</v>
      </c>
      <c r="I214" s="43">
        <v>9.39</v>
      </c>
      <c r="J214" s="43">
        <v>0.36990000000000001</v>
      </c>
      <c r="K214" s="43">
        <v>13.48</v>
      </c>
      <c r="L214" s="43">
        <v>4.1500000000000004</v>
      </c>
      <c r="M214" s="43">
        <v>99.119399999999999</v>
      </c>
      <c r="N214" s="1"/>
      <c r="O214" s="1"/>
      <c r="S214" s="88"/>
      <c r="T214" s="88"/>
      <c r="AE214" s="1"/>
      <c r="AF214" s="1"/>
    </row>
    <row r="215" spans="1:32" x14ac:dyDescent="0.35">
      <c r="A215" s="44" t="s">
        <v>81</v>
      </c>
      <c r="B215" s="40">
        <v>45003</v>
      </c>
      <c r="C215" s="43">
        <v>0.14410000000000001</v>
      </c>
      <c r="D215" s="43">
        <v>12.53</v>
      </c>
      <c r="E215" s="43">
        <v>50.32</v>
      </c>
      <c r="F215" s="43">
        <v>2.9</v>
      </c>
      <c r="G215" s="43">
        <v>0.80620000000000003</v>
      </c>
      <c r="H215" s="43">
        <v>5.15</v>
      </c>
      <c r="I215" s="43">
        <v>9.4</v>
      </c>
      <c r="J215" s="43">
        <v>0.42430000000000001</v>
      </c>
      <c r="K215" s="43">
        <v>13.95</v>
      </c>
      <c r="L215" s="43">
        <v>4.22</v>
      </c>
      <c r="M215" s="43">
        <v>99.844700000000003</v>
      </c>
      <c r="N215" s="1"/>
      <c r="O215" s="1"/>
      <c r="S215" s="88"/>
      <c r="T215" s="88"/>
      <c r="AE215" s="1"/>
      <c r="AF215" s="1"/>
    </row>
    <row r="216" spans="1:32" x14ac:dyDescent="0.35">
      <c r="A216" s="44" t="s">
        <v>81</v>
      </c>
      <c r="B216" s="40">
        <v>45003</v>
      </c>
      <c r="C216" s="43">
        <v>0.192</v>
      </c>
      <c r="D216" s="43">
        <v>12.41</v>
      </c>
      <c r="E216" s="43">
        <v>50.15</v>
      </c>
      <c r="F216" s="43">
        <v>2.5499999999999998</v>
      </c>
      <c r="G216" s="43">
        <v>0.81699999999999995</v>
      </c>
      <c r="H216" s="43">
        <v>4.8899999999999997</v>
      </c>
      <c r="I216" s="43">
        <v>9.31</v>
      </c>
      <c r="J216" s="43">
        <v>0.34379999999999999</v>
      </c>
      <c r="K216" s="43">
        <v>13.28</v>
      </c>
      <c r="L216" s="43">
        <v>4.12</v>
      </c>
      <c r="M216" s="43">
        <v>98.062899999999999</v>
      </c>
      <c r="N216" s="1"/>
      <c r="O216" s="1"/>
      <c r="S216" s="88"/>
      <c r="T216" s="88"/>
      <c r="AE216" s="1"/>
      <c r="AF216" s="1"/>
    </row>
    <row r="217" spans="1:32" x14ac:dyDescent="0.35">
      <c r="A217" s="44" t="s">
        <v>81</v>
      </c>
      <c r="B217" s="40">
        <v>45003</v>
      </c>
      <c r="C217" s="43">
        <v>0.28029999999999999</v>
      </c>
      <c r="D217" s="43">
        <v>12.38</v>
      </c>
      <c r="E217" s="43">
        <v>49.98</v>
      </c>
      <c r="F217" s="43">
        <v>2.89</v>
      </c>
      <c r="G217" s="43">
        <v>0.81499999999999995</v>
      </c>
      <c r="H217" s="43">
        <v>5.09</v>
      </c>
      <c r="I217" s="43">
        <v>9.3800000000000008</v>
      </c>
      <c r="J217" s="43">
        <v>0.39040000000000002</v>
      </c>
      <c r="K217" s="43">
        <v>14.21</v>
      </c>
      <c r="L217" s="43">
        <v>4.0999999999999996</v>
      </c>
      <c r="M217" s="43">
        <v>99.515799999999999</v>
      </c>
      <c r="N217" s="1"/>
      <c r="O217" s="1"/>
      <c r="S217" s="88"/>
      <c r="T217" s="88"/>
      <c r="AE217" s="1"/>
      <c r="AF217" s="1"/>
    </row>
    <row r="218" spans="1:32" x14ac:dyDescent="0.35">
      <c r="A218" s="44" t="s">
        <v>81</v>
      </c>
      <c r="B218" s="40">
        <v>45003</v>
      </c>
      <c r="C218" s="43">
        <v>0.22559999999999999</v>
      </c>
      <c r="D218" s="43">
        <v>12.31</v>
      </c>
      <c r="E218" s="43">
        <v>50.52</v>
      </c>
      <c r="F218" s="43">
        <v>2.71</v>
      </c>
      <c r="G218" s="43">
        <v>0.79990000000000006</v>
      </c>
      <c r="H218" s="43">
        <v>5.07</v>
      </c>
      <c r="I218" s="43">
        <v>9.36</v>
      </c>
      <c r="J218" s="43">
        <v>0.3695</v>
      </c>
      <c r="K218" s="43">
        <v>14.19</v>
      </c>
      <c r="L218" s="43">
        <v>4.13</v>
      </c>
      <c r="M218" s="43">
        <v>99.685100000000006</v>
      </c>
      <c r="N218" s="1"/>
      <c r="O218" s="1"/>
      <c r="S218" s="88"/>
      <c r="T218" s="88"/>
      <c r="AE218" s="1"/>
      <c r="AF218" s="1"/>
    </row>
    <row r="219" spans="1:32" x14ac:dyDescent="0.35">
      <c r="A219" s="44" t="s">
        <v>81</v>
      </c>
      <c r="B219" s="40">
        <v>45003</v>
      </c>
      <c r="C219" s="43">
        <v>0.16009999999999999</v>
      </c>
      <c r="D219" s="43">
        <v>12.32</v>
      </c>
      <c r="E219" s="43">
        <v>50.35</v>
      </c>
      <c r="F219" s="43">
        <v>2.63</v>
      </c>
      <c r="G219" s="43">
        <v>0.85589999999999999</v>
      </c>
      <c r="H219" s="43">
        <v>4.9800000000000004</v>
      </c>
      <c r="I219" s="43">
        <v>9.43</v>
      </c>
      <c r="J219" s="43">
        <v>0.37040000000000001</v>
      </c>
      <c r="K219" s="43">
        <v>14.21</v>
      </c>
      <c r="L219" s="43">
        <v>4.1900000000000004</v>
      </c>
      <c r="M219" s="43">
        <v>99.496499999999997</v>
      </c>
      <c r="N219" s="1"/>
      <c r="O219" s="1"/>
      <c r="S219" s="88"/>
      <c r="T219" s="88"/>
      <c r="AE219" s="1"/>
      <c r="AF219" s="1"/>
    </row>
    <row r="220" spans="1:32" x14ac:dyDescent="0.35">
      <c r="A220" s="44" t="s">
        <v>81</v>
      </c>
      <c r="B220" s="40">
        <v>45003</v>
      </c>
      <c r="C220" s="43">
        <v>0.2064</v>
      </c>
      <c r="D220" s="43">
        <v>12.36</v>
      </c>
      <c r="E220" s="43">
        <v>50.9</v>
      </c>
      <c r="F220" s="43">
        <v>2.82</v>
      </c>
      <c r="G220" s="43">
        <v>0.80800000000000005</v>
      </c>
      <c r="H220" s="43">
        <v>5.17</v>
      </c>
      <c r="I220" s="43">
        <v>9.43</v>
      </c>
      <c r="J220" s="43">
        <v>0.40439999999999998</v>
      </c>
      <c r="K220" s="43">
        <v>13.82</v>
      </c>
      <c r="L220" s="43">
        <v>4.16</v>
      </c>
      <c r="M220" s="43">
        <v>100.0787</v>
      </c>
      <c r="N220" s="1"/>
      <c r="O220" s="1"/>
      <c r="S220" s="88"/>
      <c r="T220" s="88"/>
      <c r="AE220" s="1"/>
      <c r="AF220" s="1"/>
    </row>
    <row r="221" spans="1:32" x14ac:dyDescent="0.35">
      <c r="A221" s="44" t="s">
        <v>81</v>
      </c>
      <c r="B221" s="40">
        <v>45003</v>
      </c>
      <c r="C221" s="43">
        <v>0.22700000000000001</v>
      </c>
      <c r="D221" s="43">
        <v>12.44</v>
      </c>
      <c r="E221" s="43">
        <v>50.86</v>
      </c>
      <c r="F221" s="43">
        <v>2.4900000000000002</v>
      </c>
      <c r="G221" s="43">
        <v>0.83699999999999997</v>
      </c>
      <c r="H221" s="43">
        <v>5</v>
      </c>
      <c r="I221" s="43">
        <v>9.26</v>
      </c>
      <c r="J221" s="43">
        <v>0.40379999999999999</v>
      </c>
      <c r="K221" s="43">
        <v>13.97</v>
      </c>
      <c r="L221" s="43">
        <v>4.2300000000000004</v>
      </c>
      <c r="M221" s="43">
        <v>99.7179</v>
      </c>
      <c r="N221" s="1"/>
      <c r="O221" s="1"/>
      <c r="S221" s="88"/>
      <c r="T221" s="88"/>
      <c r="AE221" s="1"/>
      <c r="AF221" s="1"/>
    </row>
    <row r="222" spans="1:32" x14ac:dyDescent="0.35">
      <c r="A222" s="44" t="s">
        <v>81</v>
      </c>
      <c r="B222" s="40">
        <v>45005</v>
      </c>
      <c r="C222" s="43">
        <v>0.2387</v>
      </c>
      <c r="D222" s="43">
        <v>12.5</v>
      </c>
      <c r="E222" s="43">
        <v>50.96</v>
      </c>
      <c r="F222" s="43">
        <v>2.6</v>
      </c>
      <c r="G222" s="43">
        <v>0.81620000000000004</v>
      </c>
      <c r="H222" s="43">
        <v>4.97</v>
      </c>
      <c r="I222" s="43">
        <v>9.11</v>
      </c>
      <c r="J222" s="43">
        <v>4.13</v>
      </c>
      <c r="K222" s="43">
        <v>14.11</v>
      </c>
      <c r="L222" s="43">
        <v>0.38600000000000001</v>
      </c>
      <c r="M222" s="43">
        <v>99.820999999999998</v>
      </c>
      <c r="N222" s="1"/>
      <c r="O222" s="1"/>
      <c r="S222" s="88"/>
      <c r="T222" s="88"/>
      <c r="AE222" s="1"/>
      <c r="AF222" s="1"/>
    </row>
    <row r="223" spans="1:32" x14ac:dyDescent="0.35">
      <c r="A223" s="44" t="s">
        <v>81</v>
      </c>
      <c r="B223" s="40">
        <v>45005</v>
      </c>
      <c r="C223" s="43">
        <v>0.24729999999999999</v>
      </c>
      <c r="D223" s="43">
        <v>12.52</v>
      </c>
      <c r="E223" s="43">
        <v>51.24</v>
      </c>
      <c r="F223" s="43">
        <v>2.82</v>
      </c>
      <c r="G223" s="43">
        <v>0.80420000000000003</v>
      </c>
      <c r="H223" s="43">
        <v>5.05</v>
      </c>
      <c r="I223" s="43">
        <v>9.26</v>
      </c>
      <c r="J223" s="43">
        <v>4.07</v>
      </c>
      <c r="K223" s="43">
        <v>14.47</v>
      </c>
      <c r="L223" s="43">
        <v>0.3468</v>
      </c>
      <c r="M223" s="43">
        <v>100.8283</v>
      </c>
      <c r="N223" s="1"/>
      <c r="O223" s="1"/>
      <c r="S223" s="88"/>
      <c r="T223" s="88"/>
      <c r="AE223" s="1"/>
      <c r="AF223" s="1"/>
    </row>
    <row r="224" spans="1:32" x14ac:dyDescent="0.35">
      <c r="A224" s="44" t="s">
        <v>81</v>
      </c>
      <c r="B224" s="40">
        <v>45005</v>
      </c>
      <c r="C224" s="43">
        <v>0.17430000000000001</v>
      </c>
      <c r="D224" s="43">
        <v>12.55</v>
      </c>
      <c r="E224" s="43">
        <v>50.08</v>
      </c>
      <c r="F224" s="43">
        <v>2.54</v>
      </c>
      <c r="G224" s="43">
        <v>0.81540000000000001</v>
      </c>
      <c r="H224" s="43">
        <v>5.1100000000000003</v>
      </c>
      <c r="I224" s="43">
        <v>9.25</v>
      </c>
      <c r="J224" s="43">
        <v>4.04</v>
      </c>
      <c r="K224" s="43">
        <v>14.04</v>
      </c>
      <c r="L224" s="43">
        <v>0.36890000000000001</v>
      </c>
      <c r="M224" s="43">
        <v>98.968699999999998</v>
      </c>
      <c r="N224" s="1"/>
      <c r="O224" s="1"/>
      <c r="S224" s="88"/>
      <c r="T224" s="88"/>
      <c r="AE224" s="1"/>
      <c r="AF224" s="1"/>
    </row>
    <row r="225" spans="1:32" x14ac:dyDescent="0.35">
      <c r="A225" s="44" t="s">
        <v>81</v>
      </c>
      <c r="B225" s="40">
        <v>45005</v>
      </c>
      <c r="C225" s="43">
        <v>0.1411</v>
      </c>
      <c r="D225" s="43">
        <v>12.31</v>
      </c>
      <c r="E225" s="43">
        <v>50.76</v>
      </c>
      <c r="F225" s="43">
        <v>2.71</v>
      </c>
      <c r="G225" s="43">
        <v>0.82320000000000004</v>
      </c>
      <c r="H225" s="43">
        <v>5.08</v>
      </c>
      <c r="I225" s="43">
        <v>9.32</v>
      </c>
      <c r="J225" s="43">
        <v>4.05</v>
      </c>
      <c r="K225" s="43">
        <v>13.17</v>
      </c>
      <c r="L225" s="43">
        <v>0.42870000000000003</v>
      </c>
      <c r="M225" s="43">
        <v>98.793099999999995</v>
      </c>
      <c r="N225" s="1"/>
      <c r="O225" s="1"/>
      <c r="S225" s="88"/>
      <c r="T225" s="88"/>
      <c r="AE225" s="1"/>
      <c r="AF225" s="1"/>
    </row>
    <row r="226" spans="1:32" x14ac:dyDescent="0.35">
      <c r="A226" s="44" t="s">
        <v>81</v>
      </c>
      <c r="B226" s="40">
        <v>45005</v>
      </c>
      <c r="C226" s="43">
        <v>0.19500000000000001</v>
      </c>
      <c r="D226" s="43">
        <v>12.67</v>
      </c>
      <c r="E226" s="43">
        <v>51.1</v>
      </c>
      <c r="F226" s="43">
        <v>2.87</v>
      </c>
      <c r="G226" s="43">
        <v>0.77900000000000003</v>
      </c>
      <c r="H226" s="43">
        <v>4.97</v>
      </c>
      <c r="I226" s="43">
        <v>9.16</v>
      </c>
      <c r="J226" s="43">
        <v>4.1100000000000003</v>
      </c>
      <c r="K226" s="43">
        <v>13.53</v>
      </c>
      <c r="L226" s="43">
        <v>0.31780000000000003</v>
      </c>
      <c r="M226" s="43">
        <v>99.701899999999995</v>
      </c>
      <c r="N226" s="1"/>
      <c r="O226" s="1"/>
      <c r="S226" s="88"/>
      <c r="T226" s="88"/>
      <c r="AE226" s="1"/>
      <c r="AF226" s="1"/>
    </row>
    <row r="227" spans="1:32" x14ac:dyDescent="0.35">
      <c r="A227" s="44" t="s">
        <v>81</v>
      </c>
      <c r="B227" s="40">
        <v>45005</v>
      </c>
      <c r="C227" s="43">
        <v>0.19089999999999999</v>
      </c>
      <c r="D227" s="43">
        <v>12.6</v>
      </c>
      <c r="E227" s="43">
        <v>50.59</v>
      </c>
      <c r="F227" s="43">
        <v>2.72</v>
      </c>
      <c r="G227" s="43">
        <v>0.83599999999999997</v>
      </c>
      <c r="H227" s="43">
        <v>4.92</v>
      </c>
      <c r="I227" s="43">
        <v>9.2899999999999991</v>
      </c>
      <c r="J227" s="43">
        <v>4.07</v>
      </c>
      <c r="K227" s="43">
        <v>13.56</v>
      </c>
      <c r="L227" s="43">
        <v>0.41689999999999999</v>
      </c>
      <c r="M227" s="43">
        <v>99.193899999999999</v>
      </c>
      <c r="N227" s="1"/>
      <c r="O227" s="1"/>
      <c r="S227" s="88"/>
      <c r="T227" s="88"/>
      <c r="AE227" s="1"/>
      <c r="AF227" s="1"/>
    </row>
    <row r="228" spans="1:32" x14ac:dyDescent="0.35">
      <c r="A228" s="44" t="s">
        <v>81</v>
      </c>
      <c r="B228" s="40">
        <v>45005</v>
      </c>
      <c r="C228" s="43">
        <v>0.219</v>
      </c>
      <c r="D228" s="43">
        <v>12.84</v>
      </c>
      <c r="E228" s="43">
        <v>50.88</v>
      </c>
      <c r="F228" s="43">
        <v>2.54</v>
      </c>
      <c r="G228" s="43">
        <v>0.7974</v>
      </c>
      <c r="H228" s="43">
        <v>4.9800000000000004</v>
      </c>
      <c r="I228" s="43">
        <v>9.39</v>
      </c>
      <c r="J228" s="43">
        <v>4.04</v>
      </c>
      <c r="K228" s="43">
        <v>13.84</v>
      </c>
      <c r="L228" s="43">
        <v>0.37480000000000002</v>
      </c>
      <c r="M228" s="43">
        <v>99.901300000000006</v>
      </c>
      <c r="N228" s="1"/>
      <c r="O228" s="1"/>
      <c r="S228" s="88"/>
      <c r="T228" s="88"/>
      <c r="AE228" s="1"/>
      <c r="AF228" s="1"/>
    </row>
    <row r="229" spans="1:32" x14ac:dyDescent="0.35">
      <c r="A229" s="44" t="s">
        <v>81</v>
      </c>
      <c r="B229" s="40">
        <v>45005</v>
      </c>
      <c r="C229" s="43">
        <v>0.14369999999999999</v>
      </c>
      <c r="D229" s="43">
        <v>12.26</v>
      </c>
      <c r="E229" s="43">
        <v>51.13</v>
      </c>
      <c r="F229" s="43">
        <v>2.48</v>
      </c>
      <c r="G229" s="43">
        <v>0.82879999999999998</v>
      </c>
      <c r="H229" s="43">
        <v>4.93</v>
      </c>
      <c r="I229" s="43">
        <v>9.25</v>
      </c>
      <c r="J229" s="43">
        <v>4.0599999999999996</v>
      </c>
      <c r="K229" s="43">
        <v>13.05</v>
      </c>
      <c r="L229" s="43">
        <v>0.38009999999999999</v>
      </c>
      <c r="M229" s="43">
        <v>98.512600000000006</v>
      </c>
      <c r="N229" s="1"/>
      <c r="O229" s="1"/>
      <c r="S229" s="88"/>
      <c r="T229" s="88"/>
      <c r="AE229" s="1"/>
      <c r="AF229" s="1"/>
    </row>
    <row r="230" spans="1:32" x14ac:dyDescent="0.35">
      <c r="A230" s="44" t="s">
        <v>81</v>
      </c>
      <c r="B230" s="40">
        <v>45006</v>
      </c>
      <c r="C230" s="43">
        <v>0.23649999999999999</v>
      </c>
      <c r="D230" s="43">
        <v>12.38</v>
      </c>
      <c r="E230" s="43">
        <v>51.27</v>
      </c>
      <c r="F230" s="43">
        <v>2.74</v>
      </c>
      <c r="G230" s="43">
        <v>0.7349</v>
      </c>
      <c r="H230" s="43">
        <v>5.04</v>
      </c>
      <c r="I230" s="43">
        <v>9.52</v>
      </c>
      <c r="J230" s="43">
        <v>4.16</v>
      </c>
      <c r="K230" s="43">
        <v>13.04</v>
      </c>
      <c r="L230" s="43">
        <v>0.41349999999999998</v>
      </c>
      <c r="M230" s="43">
        <v>99.534999999999997</v>
      </c>
      <c r="N230" s="1"/>
      <c r="O230" s="1"/>
      <c r="S230" s="88"/>
      <c r="T230" s="88"/>
      <c r="AE230" s="1"/>
      <c r="AF230" s="1"/>
    </row>
    <row r="231" spans="1:32" x14ac:dyDescent="0.35">
      <c r="A231" s="44" t="s">
        <v>81</v>
      </c>
      <c r="B231" s="40">
        <v>45006</v>
      </c>
      <c r="C231" s="43">
        <v>0.22409999999999999</v>
      </c>
      <c r="D231" s="43">
        <v>12.48</v>
      </c>
      <c r="E231" s="43">
        <v>51.05</v>
      </c>
      <c r="F231" s="43">
        <v>2.62</v>
      </c>
      <c r="G231" s="43">
        <v>0.81759999999999999</v>
      </c>
      <c r="H231" s="43">
        <v>5.05</v>
      </c>
      <c r="I231" s="43">
        <v>9.33</v>
      </c>
      <c r="J231" s="43">
        <v>4.07</v>
      </c>
      <c r="K231" s="43">
        <v>13.31</v>
      </c>
      <c r="L231" s="43">
        <v>0.37730000000000002</v>
      </c>
      <c r="M231" s="43">
        <v>99.329099999999997</v>
      </c>
      <c r="N231" s="1"/>
      <c r="O231" s="1"/>
      <c r="S231" s="88"/>
      <c r="T231" s="88"/>
      <c r="AE231" s="1"/>
      <c r="AF231" s="1"/>
    </row>
    <row r="232" spans="1:32" x14ac:dyDescent="0.35">
      <c r="A232" s="44" t="s">
        <v>81</v>
      </c>
      <c r="B232" s="40">
        <v>45006</v>
      </c>
      <c r="C232" s="43">
        <v>0.17860000000000001</v>
      </c>
      <c r="D232" s="43">
        <v>12.33</v>
      </c>
      <c r="E232" s="43">
        <v>50.76</v>
      </c>
      <c r="F232" s="43">
        <v>2.65</v>
      </c>
      <c r="G232" s="43">
        <v>0.81369999999999998</v>
      </c>
      <c r="H232" s="43">
        <v>5.01</v>
      </c>
      <c r="I232" s="43">
        <v>9.23</v>
      </c>
      <c r="J232" s="43">
        <v>4.05</v>
      </c>
      <c r="K232" s="43">
        <v>13.94</v>
      </c>
      <c r="L232" s="43">
        <v>0.45269999999999999</v>
      </c>
      <c r="M232" s="43">
        <v>99.415099999999995</v>
      </c>
      <c r="N232" s="1"/>
      <c r="O232" s="1"/>
      <c r="S232" s="88"/>
      <c r="T232" s="88"/>
      <c r="AE232" s="1"/>
      <c r="AF232" s="1"/>
    </row>
    <row r="233" spans="1:32" x14ac:dyDescent="0.35">
      <c r="A233" s="44" t="s">
        <v>81</v>
      </c>
      <c r="B233" s="40">
        <v>45006</v>
      </c>
      <c r="C233" s="43">
        <v>0.26919999999999999</v>
      </c>
      <c r="D233" s="43">
        <v>12.37</v>
      </c>
      <c r="E233" s="43">
        <v>51.04</v>
      </c>
      <c r="F233" s="43">
        <v>2.66</v>
      </c>
      <c r="G233" s="43">
        <v>0.79810000000000003</v>
      </c>
      <c r="H233" s="43">
        <v>5.07</v>
      </c>
      <c r="I233" s="43">
        <v>9.23</v>
      </c>
      <c r="J233" s="43">
        <v>4.13</v>
      </c>
      <c r="K233" s="43">
        <v>13.45</v>
      </c>
      <c r="L233" s="43">
        <v>0.36059999999999998</v>
      </c>
      <c r="M233" s="43">
        <v>99.378</v>
      </c>
      <c r="N233" s="1"/>
      <c r="O233" s="1"/>
      <c r="S233" s="88"/>
      <c r="T233" s="88"/>
      <c r="AE233" s="1"/>
      <c r="AF233" s="1"/>
    </row>
    <row r="234" spans="1:32" x14ac:dyDescent="0.35">
      <c r="A234" s="44" t="s">
        <v>81</v>
      </c>
      <c r="B234" s="40">
        <v>45006</v>
      </c>
      <c r="C234" s="43">
        <v>0.18759999999999999</v>
      </c>
      <c r="D234" s="43">
        <v>12.49</v>
      </c>
      <c r="E234" s="43">
        <v>50.92</v>
      </c>
      <c r="F234" s="43">
        <v>2.61</v>
      </c>
      <c r="G234" s="43">
        <v>0.83919999999999995</v>
      </c>
      <c r="H234" s="43">
        <v>5.0599999999999996</v>
      </c>
      <c r="I234" s="43">
        <v>9.2899999999999991</v>
      </c>
      <c r="J234" s="43">
        <v>4.04</v>
      </c>
      <c r="K234" s="43">
        <v>13.63</v>
      </c>
      <c r="L234" s="43">
        <v>0.39069999999999999</v>
      </c>
      <c r="M234" s="43">
        <v>99.457599999999999</v>
      </c>
      <c r="N234" s="1"/>
      <c r="O234" s="1"/>
      <c r="S234" s="88"/>
      <c r="T234" s="88"/>
      <c r="AE234" s="1"/>
      <c r="AF234" s="1"/>
    </row>
    <row r="235" spans="1:32" x14ac:dyDescent="0.35">
      <c r="A235" s="44" t="s">
        <v>81</v>
      </c>
      <c r="B235" s="40">
        <v>45006</v>
      </c>
      <c r="C235" s="43">
        <v>0.25829999999999997</v>
      </c>
      <c r="D235" s="43">
        <v>12.3</v>
      </c>
      <c r="E235" s="43">
        <v>50.67</v>
      </c>
      <c r="F235" s="43">
        <v>2.82</v>
      </c>
      <c r="G235" s="43">
        <v>0.83140000000000003</v>
      </c>
      <c r="H235" s="43">
        <v>5</v>
      </c>
      <c r="I235" s="43">
        <v>9.26</v>
      </c>
      <c r="J235" s="43">
        <v>4.03</v>
      </c>
      <c r="K235" s="43">
        <v>13.71</v>
      </c>
      <c r="L235" s="43">
        <v>0.38540000000000002</v>
      </c>
      <c r="M235" s="43">
        <v>99.265199999999993</v>
      </c>
      <c r="N235" s="1"/>
      <c r="O235" s="1"/>
      <c r="S235" s="88"/>
      <c r="T235" s="88"/>
      <c r="AE235" s="1"/>
      <c r="AF235" s="1"/>
    </row>
    <row r="236" spans="1:32" x14ac:dyDescent="0.35">
      <c r="A236" s="44" t="s">
        <v>81</v>
      </c>
      <c r="B236" s="40">
        <v>45007</v>
      </c>
      <c r="C236" s="43">
        <v>0.2737</v>
      </c>
      <c r="D236" s="43">
        <v>12.15</v>
      </c>
      <c r="E236" s="43">
        <v>50.71</v>
      </c>
      <c r="F236" s="43">
        <v>2.58</v>
      </c>
      <c r="G236" s="43">
        <v>0.81489999999999996</v>
      </c>
      <c r="H236" s="43">
        <v>5.05</v>
      </c>
      <c r="I236" s="43">
        <v>9.2899999999999991</v>
      </c>
      <c r="J236" s="43">
        <v>4.07</v>
      </c>
      <c r="K236" s="43">
        <v>13.32</v>
      </c>
      <c r="L236" s="43">
        <v>0.37359999999999999</v>
      </c>
      <c r="M236" s="43">
        <v>98.632300000000001</v>
      </c>
      <c r="N236" s="1"/>
      <c r="O236" s="1"/>
      <c r="S236" s="88"/>
      <c r="T236" s="88"/>
      <c r="AE236" s="1"/>
      <c r="AF236" s="1"/>
    </row>
    <row r="237" spans="1:32" x14ac:dyDescent="0.35">
      <c r="A237" s="44" t="s">
        <v>81</v>
      </c>
      <c r="B237" s="40">
        <v>45007</v>
      </c>
      <c r="C237" s="43">
        <v>0.18840000000000001</v>
      </c>
      <c r="D237" s="43">
        <v>12.37</v>
      </c>
      <c r="E237" s="43">
        <v>50.75</v>
      </c>
      <c r="F237" s="43">
        <v>2.82</v>
      </c>
      <c r="G237" s="43">
        <v>0.81530000000000002</v>
      </c>
      <c r="H237" s="43">
        <v>5.08</v>
      </c>
      <c r="I237" s="43">
        <v>9.24</v>
      </c>
      <c r="J237" s="43">
        <v>4.05</v>
      </c>
      <c r="K237" s="43">
        <v>13.2</v>
      </c>
      <c r="L237" s="43">
        <v>0.41170000000000001</v>
      </c>
      <c r="M237" s="43">
        <v>98.9255</v>
      </c>
      <c r="N237" s="1"/>
      <c r="O237" s="1"/>
      <c r="S237" s="88"/>
      <c r="T237" s="88"/>
      <c r="AE237" s="1"/>
      <c r="AF237" s="1"/>
    </row>
    <row r="238" spans="1:32" x14ac:dyDescent="0.35">
      <c r="A238" s="44" t="s">
        <v>81</v>
      </c>
      <c r="B238" s="40">
        <v>45007</v>
      </c>
      <c r="C238" s="43">
        <v>0.19289999999999999</v>
      </c>
      <c r="D238" s="43">
        <v>12.23</v>
      </c>
      <c r="E238" s="43">
        <v>50.72</v>
      </c>
      <c r="F238" s="43">
        <v>2.6</v>
      </c>
      <c r="G238" s="43">
        <v>0.80030000000000001</v>
      </c>
      <c r="H238" s="43">
        <v>4.91</v>
      </c>
      <c r="I238" s="43">
        <v>9.1</v>
      </c>
      <c r="J238" s="43">
        <v>4.08</v>
      </c>
      <c r="K238" s="43">
        <v>13.06</v>
      </c>
      <c r="L238" s="43">
        <v>0.4143</v>
      </c>
      <c r="M238" s="43">
        <v>98.107600000000005</v>
      </c>
      <c r="N238" s="1"/>
      <c r="O238" s="1"/>
      <c r="S238" s="88"/>
      <c r="T238" s="88"/>
      <c r="AE238" s="1"/>
      <c r="AF238" s="1"/>
    </row>
    <row r="239" spans="1:32" x14ac:dyDescent="0.35">
      <c r="A239" s="44" t="s">
        <v>81</v>
      </c>
      <c r="B239" s="40">
        <v>45007</v>
      </c>
      <c r="C239" s="43">
        <v>0.1757</v>
      </c>
      <c r="D239" s="43">
        <v>12.18</v>
      </c>
      <c r="E239" s="43">
        <v>50.62</v>
      </c>
      <c r="F239" s="43">
        <v>2.83</v>
      </c>
      <c r="G239" s="43">
        <v>0.83399999999999996</v>
      </c>
      <c r="H239" s="43">
        <v>4.9400000000000004</v>
      </c>
      <c r="I239" s="43">
        <v>9.34</v>
      </c>
      <c r="J239" s="43">
        <v>4.08</v>
      </c>
      <c r="K239" s="43">
        <v>13.65</v>
      </c>
      <c r="L239" s="43">
        <v>0.4229</v>
      </c>
      <c r="M239" s="43">
        <v>99.072699999999998</v>
      </c>
      <c r="N239" s="1"/>
      <c r="O239" s="1"/>
      <c r="S239" s="88"/>
      <c r="T239" s="88"/>
      <c r="AE239" s="1"/>
      <c r="AF239" s="1"/>
    </row>
    <row r="240" spans="1:32" x14ac:dyDescent="0.35">
      <c r="A240" s="44" t="s">
        <v>81</v>
      </c>
      <c r="B240" s="40">
        <v>45007</v>
      </c>
      <c r="C240" s="43">
        <v>0.1867</v>
      </c>
      <c r="D240" s="43">
        <v>12.17</v>
      </c>
      <c r="E240" s="43">
        <v>51.28</v>
      </c>
      <c r="F240" s="43">
        <v>2.65</v>
      </c>
      <c r="G240" s="43">
        <v>0.79079999999999995</v>
      </c>
      <c r="H240" s="43">
        <v>5.19</v>
      </c>
      <c r="I240" s="43">
        <v>9.34</v>
      </c>
      <c r="J240" s="43">
        <v>4.0999999999999996</v>
      </c>
      <c r="K240" s="43">
        <v>13.42</v>
      </c>
      <c r="L240" s="43">
        <v>0.35460000000000003</v>
      </c>
      <c r="M240" s="43">
        <v>99.482100000000003</v>
      </c>
      <c r="N240" s="1"/>
      <c r="O240" s="1"/>
      <c r="S240" s="88"/>
      <c r="T240" s="88"/>
      <c r="AE240" s="1"/>
      <c r="AF240" s="1"/>
    </row>
    <row r="241" spans="1:32" x14ac:dyDescent="0.35">
      <c r="A241" s="44" t="s">
        <v>81</v>
      </c>
      <c r="B241" s="40">
        <v>45007</v>
      </c>
      <c r="C241" s="43">
        <v>0.14610000000000001</v>
      </c>
      <c r="D241" s="43">
        <v>12.1</v>
      </c>
      <c r="E241" s="43">
        <v>50.5</v>
      </c>
      <c r="F241" s="43">
        <v>2.76</v>
      </c>
      <c r="G241" s="43">
        <v>0.8024</v>
      </c>
      <c r="H241" s="43">
        <v>5.04</v>
      </c>
      <c r="I241" s="43">
        <v>9.23</v>
      </c>
      <c r="J241" s="43">
        <v>4.0599999999999996</v>
      </c>
      <c r="K241" s="43">
        <v>12.47</v>
      </c>
      <c r="L241" s="43">
        <v>0.43369999999999997</v>
      </c>
      <c r="M241" s="43">
        <v>97.542299999999997</v>
      </c>
      <c r="N241" s="1"/>
      <c r="O241" s="1"/>
      <c r="S241" s="88"/>
      <c r="T241" s="88"/>
      <c r="AE241" s="1"/>
      <c r="AF241" s="1"/>
    </row>
    <row r="242" spans="1:32" x14ac:dyDescent="0.35">
      <c r="A242" s="44" t="s">
        <v>81</v>
      </c>
      <c r="B242" s="40">
        <v>45007</v>
      </c>
      <c r="C242" s="43">
        <v>0.19819999999999999</v>
      </c>
      <c r="D242" s="43">
        <v>12.12</v>
      </c>
      <c r="E242" s="43">
        <v>50.65</v>
      </c>
      <c r="F242" s="43">
        <v>2.4</v>
      </c>
      <c r="G242" s="43">
        <v>0.81530000000000002</v>
      </c>
      <c r="H242" s="43">
        <v>4.9000000000000004</v>
      </c>
      <c r="I242" s="43">
        <v>9.1999999999999993</v>
      </c>
      <c r="J242" s="43">
        <v>4.09</v>
      </c>
      <c r="K242" s="43">
        <v>13.44</v>
      </c>
      <c r="L242" s="43">
        <v>0.44090000000000001</v>
      </c>
      <c r="M242" s="43">
        <v>98.254400000000004</v>
      </c>
      <c r="N242" s="1"/>
      <c r="O242" s="1"/>
      <c r="S242" s="88"/>
      <c r="T242" s="88"/>
      <c r="AE242" s="1"/>
      <c r="AF242" s="1"/>
    </row>
    <row r="243" spans="1:32" x14ac:dyDescent="0.35">
      <c r="A243" s="44" t="s">
        <v>81</v>
      </c>
      <c r="B243" s="40">
        <v>45007</v>
      </c>
      <c r="C243" s="43">
        <v>0.24590000000000001</v>
      </c>
      <c r="D243" s="43">
        <v>12.12</v>
      </c>
      <c r="E243" s="43">
        <v>50.52</v>
      </c>
      <c r="F243" s="43">
        <v>2.71</v>
      </c>
      <c r="G243" s="43">
        <v>0.80720000000000003</v>
      </c>
      <c r="H243" s="43">
        <v>4.99</v>
      </c>
      <c r="I243" s="43">
        <v>9.23</v>
      </c>
      <c r="J243" s="43">
        <v>4.04</v>
      </c>
      <c r="K243" s="43">
        <v>13.11</v>
      </c>
      <c r="L243" s="43">
        <v>0.44059999999999999</v>
      </c>
      <c r="M243" s="43">
        <v>98.213800000000006</v>
      </c>
      <c r="N243" s="1"/>
      <c r="O243" s="1"/>
      <c r="S243" s="88"/>
      <c r="T243" s="88"/>
      <c r="AE243" s="1"/>
      <c r="AF243" s="1"/>
    </row>
    <row r="244" spans="1:32" x14ac:dyDescent="0.35">
      <c r="A244" s="44" t="s">
        <v>81</v>
      </c>
      <c r="B244" s="40">
        <v>45007</v>
      </c>
      <c r="C244" s="43">
        <v>0.22989999999999999</v>
      </c>
      <c r="D244" s="43">
        <v>12.37</v>
      </c>
      <c r="E244" s="43">
        <v>50.7</v>
      </c>
      <c r="F244" s="43">
        <v>2.72</v>
      </c>
      <c r="G244" s="43">
        <v>0.82620000000000005</v>
      </c>
      <c r="H244" s="43">
        <v>4.91</v>
      </c>
      <c r="I244" s="43">
        <v>9.2899999999999991</v>
      </c>
      <c r="J244" s="43">
        <v>4.1100000000000003</v>
      </c>
      <c r="K244" s="43">
        <v>13.6</v>
      </c>
      <c r="L244" s="43">
        <v>0.37959999999999999</v>
      </c>
      <c r="M244" s="43">
        <v>99.1357</v>
      </c>
      <c r="N244" s="1"/>
      <c r="O244" s="1"/>
      <c r="S244" s="88"/>
      <c r="T244" s="88"/>
      <c r="AE244" s="1"/>
      <c r="AF244" s="1"/>
    </row>
    <row r="245" spans="1:32" x14ac:dyDescent="0.35">
      <c r="A245" s="44" t="s">
        <v>81</v>
      </c>
      <c r="B245" s="40">
        <v>45007</v>
      </c>
      <c r="C245" s="43">
        <v>0.18790000000000001</v>
      </c>
      <c r="D245" s="43">
        <v>12.52</v>
      </c>
      <c r="E245" s="43">
        <v>50.68</v>
      </c>
      <c r="F245" s="43">
        <v>2.66</v>
      </c>
      <c r="G245" s="43">
        <v>0.85350000000000004</v>
      </c>
      <c r="H245" s="43">
        <v>5.1100000000000003</v>
      </c>
      <c r="I245" s="43">
        <v>9.25</v>
      </c>
      <c r="J245" s="43">
        <v>4.04</v>
      </c>
      <c r="K245" s="43">
        <v>13.86</v>
      </c>
      <c r="L245" s="43">
        <v>0.40689999999999998</v>
      </c>
      <c r="M245" s="43">
        <v>99.568299999999994</v>
      </c>
      <c r="N245" s="1"/>
      <c r="O245" s="1"/>
      <c r="S245" s="88"/>
      <c r="T245" s="88"/>
      <c r="AE245" s="1"/>
      <c r="AF245" s="1"/>
    </row>
    <row r="246" spans="1:32" x14ac:dyDescent="0.35">
      <c r="A246" s="44" t="s">
        <v>81</v>
      </c>
      <c r="B246" s="40">
        <v>45007</v>
      </c>
      <c r="C246" s="43">
        <v>0.25629999999999997</v>
      </c>
      <c r="D246" s="43">
        <v>12.14</v>
      </c>
      <c r="E246" s="43">
        <v>51.13</v>
      </c>
      <c r="F246" s="43">
        <v>2.5299999999999998</v>
      </c>
      <c r="G246" s="43">
        <v>0.80430000000000001</v>
      </c>
      <c r="H246" s="43">
        <v>5.05</v>
      </c>
      <c r="I246" s="43">
        <v>9.2100000000000009</v>
      </c>
      <c r="J246" s="43">
        <v>4.12</v>
      </c>
      <c r="K246" s="43">
        <v>13.56</v>
      </c>
      <c r="L246" s="43">
        <v>0.40810000000000002</v>
      </c>
      <c r="M246" s="43">
        <v>99.208799999999997</v>
      </c>
      <c r="N246" s="1"/>
      <c r="O246" s="1"/>
      <c r="S246" s="88"/>
      <c r="T246" s="88"/>
      <c r="AE246" s="1"/>
      <c r="AF246" s="1"/>
    </row>
    <row r="247" spans="1:32" x14ac:dyDescent="0.35">
      <c r="A247" s="44" t="s">
        <v>81</v>
      </c>
      <c r="B247" s="59">
        <v>45362</v>
      </c>
      <c r="C247" s="43">
        <v>0.14560000000000001</v>
      </c>
      <c r="D247" s="43">
        <v>11.97</v>
      </c>
      <c r="E247" s="43">
        <v>50.94</v>
      </c>
      <c r="F247" s="43">
        <v>2.92</v>
      </c>
      <c r="G247" s="43">
        <v>0.82550000000000001</v>
      </c>
      <c r="H247" s="43">
        <v>5.1100000000000003</v>
      </c>
      <c r="I247" s="43">
        <v>9.1999999999999993</v>
      </c>
      <c r="J247" s="43">
        <v>4.04</v>
      </c>
      <c r="K247" s="43">
        <v>13.31</v>
      </c>
      <c r="L247" s="43">
        <v>0.32029999999999997</v>
      </c>
      <c r="M247" s="43">
        <v>98.781400000000005</v>
      </c>
      <c r="N247" s="1"/>
      <c r="O247" s="1"/>
      <c r="S247" s="88"/>
      <c r="T247" s="88"/>
      <c r="AE247" s="1"/>
      <c r="AF247" s="1"/>
    </row>
    <row r="248" spans="1:32" x14ac:dyDescent="0.35">
      <c r="A248" s="44" t="s">
        <v>81</v>
      </c>
      <c r="B248" s="59">
        <v>45362</v>
      </c>
      <c r="C248" s="43">
        <v>0.14879999999999999</v>
      </c>
      <c r="D248" s="43">
        <v>12.25</v>
      </c>
      <c r="E248" s="43">
        <v>50.66</v>
      </c>
      <c r="F248" s="43">
        <v>2.97</v>
      </c>
      <c r="G248" s="43">
        <v>0.81730000000000003</v>
      </c>
      <c r="H248" s="43">
        <v>5.04</v>
      </c>
      <c r="I248" s="43">
        <v>9.2200000000000006</v>
      </c>
      <c r="J248" s="43">
        <v>4.03</v>
      </c>
      <c r="K248" s="43">
        <v>13.22</v>
      </c>
      <c r="L248" s="43">
        <v>0.35849999999999999</v>
      </c>
      <c r="M248" s="43">
        <v>98.714699999999993</v>
      </c>
      <c r="N248" s="1"/>
      <c r="O248" s="1"/>
      <c r="S248" s="88"/>
      <c r="T248" s="88"/>
      <c r="AE248" s="1"/>
      <c r="AF248" s="1"/>
    </row>
    <row r="249" spans="1:32" x14ac:dyDescent="0.35">
      <c r="A249" s="44" t="s">
        <v>81</v>
      </c>
      <c r="B249" s="59">
        <v>45362</v>
      </c>
      <c r="C249" s="43">
        <v>0.11459999999999999</v>
      </c>
      <c r="D249" s="43">
        <v>12.14</v>
      </c>
      <c r="E249" s="43">
        <v>50.26</v>
      </c>
      <c r="F249" s="43">
        <v>2.89</v>
      </c>
      <c r="G249" s="43">
        <v>0.84219999999999995</v>
      </c>
      <c r="H249" s="43">
        <v>4.88</v>
      </c>
      <c r="I249" s="43">
        <v>9.24</v>
      </c>
      <c r="J249" s="43">
        <v>4.01</v>
      </c>
      <c r="K249" s="43">
        <v>13.12</v>
      </c>
      <c r="L249" s="43">
        <v>0.36620000000000003</v>
      </c>
      <c r="M249" s="43">
        <v>97.863100000000003</v>
      </c>
      <c r="N249" s="1"/>
      <c r="O249" s="1"/>
      <c r="S249" s="88"/>
      <c r="T249" s="88"/>
      <c r="AE249" s="1"/>
      <c r="AF249" s="1"/>
    </row>
    <row r="250" spans="1:32" x14ac:dyDescent="0.35">
      <c r="A250" s="44" t="s">
        <v>81</v>
      </c>
      <c r="B250" s="59">
        <v>45362</v>
      </c>
      <c r="C250" s="43">
        <v>0.24399999999999999</v>
      </c>
      <c r="D250" s="43">
        <v>12.44</v>
      </c>
      <c r="E250" s="43">
        <v>50.74</v>
      </c>
      <c r="F250" s="43">
        <v>3</v>
      </c>
      <c r="G250" s="43">
        <v>0.8488</v>
      </c>
      <c r="H250" s="43">
        <v>5.13</v>
      </c>
      <c r="I250" s="43">
        <v>9.16</v>
      </c>
      <c r="J250" s="43">
        <v>4.05</v>
      </c>
      <c r="K250" s="43">
        <v>12.6</v>
      </c>
      <c r="L250" s="43">
        <v>0.44919999999999999</v>
      </c>
      <c r="M250" s="43">
        <v>98.662099999999995</v>
      </c>
      <c r="N250" s="1"/>
      <c r="O250" s="1"/>
      <c r="S250" s="88"/>
      <c r="T250" s="88"/>
      <c r="AE250" s="1"/>
      <c r="AF250" s="1"/>
    </row>
    <row r="251" spans="1:32" x14ac:dyDescent="0.35">
      <c r="A251" s="44" t="s">
        <v>81</v>
      </c>
      <c r="B251" s="59">
        <v>45362</v>
      </c>
      <c r="C251" s="43">
        <v>0.24060000000000001</v>
      </c>
      <c r="D251" s="43">
        <v>12.25</v>
      </c>
      <c r="E251" s="43">
        <v>49.83</v>
      </c>
      <c r="F251" s="43">
        <v>2.95</v>
      </c>
      <c r="G251" s="43">
        <v>0.83430000000000004</v>
      </c>
      <c r="H251" s="43">
        <v>5.07</v>
      </c>
      <c r="I251" s="43">
        <v>9.18</v>
      </c>
      <c r="J251" s="43">
        <v>4.0199999999999996</v>
      </c>
      <c r="K251" s="43">
        <v>13.5</v>
      </c>
      <c r="L251" s="43">
        <v>0.42280000000000001</v>
      </c>
      <c r="M251" s="43">
        <v>98.297799999999995</v>
      </c>
      <c r="N251" s="1"/>
      <c r="O251" s="1"/>
      <c r="S251" s="88"/>
      <c r="T251" s="88"/>
      <c r="AE251" s="1"/>
      <c r="AF251" s="1"/>
    </row>
    <row r="252" spans="1:32" x14ac:dyDescent="0.35">
      <c r="A252" s="44" t="s">
        <v>81</v>
      </c>
      <c r="B252" s="59">
        <v>45362</v>
      </c>
      <c r="C252" s="43">
        <v>0.21299999999999999</v>
      </c>
      <c r="D252" s="43">
        <v>12.21</v>
      </c>
      <c r="E252" s="43">
        <v>50.01</v>
      </c>
      <c r="F252" s="43">
        <v>2.89</v>
      </c>
      <c r="G252" s="43">
        <v>0.83599999999999997</v>
      </c>
      <c r="H252" s="43">
        <v>5.05</v>
      </c>
      <c r="I252" s="43">
        <v>9.2100000000000009</v>
      </c>
      <c r="J252" s="43">
        <v>4</v>
      </c>
      <c r="K252" s="43">
        <v>13.18</v>
      </c>
      <c r="L252" s="43">
        <v>0.3997</v>
      </c>
      <c r="M252" s="43">
        <v>97.998699999999999</v>
      </c>
      <c r="N252" s="1"/>
      <c r="O252" s="1"/>
      <c r="S252" s="88"/>
      <c r="T252" s="88"/>
      <c r="AE252" s="1"/>
      <c r="AF252" s="1"/>
    </row>
    <row r="253" spans="1:32" x14ac:dyDescent="0.35">
      <c r="A253" s="44" t="s">
        <v>81</v>
      </c>
      <c r="B253" s="59">
        <v>45362</v>
      </c>
      <c r="C253" s="43">
        <v>0.24709999999999999</v>
      </c>
      <c r="D253" s="43">
        <v>12.36</v>
      </c>
      <c r="E253" s="43">
        <v>50.28</v>
      </c>
      <c r="F253" s="43">
        <v>2.78</v>
      </c>
      <c r="G253" s="43">
        <v>0.84</v>
      </c>
      <c r="H253" s="43">
        <v>5.0199999999999996</v>
      </c>
      <c r="I253" s="43">
        <v>9.3000000000000007</v>
      </c>
      <c r="J253" s="43">
        <v>4.08</v>
      </c>
      <c r="K253" s="43">
        <v>13.44</v>
      </c>
      <c r="L253" s="43">
        <v>0.45400000000000001</v>
      </c>
      <c r="M253" s="43">
        <v>98.801199999999994</v>
      </c>
      <c r="N253" s="1"/>
      <c r="O253" s="1"/>
      <c r="S253" s="88"/>
      <c r="T253" s="88"/>
      <c r="AE253" s="1"/>
      <c r="AF253" s="1"/>
    </row>
    <row r="254" spans="1:32" x14ac:dyDescent="0.35">
      <c r="A254" s="44" t="s">
        <v>81</v>
      </c>
      <c r="B254" s="59">
        <v>45362</v>
      </c>
      <c r="C254" s="43">
        <v>0.30149999999999999</v>
      </c>
      <c r="D254" s="43">
        <v>12.22</v>
      </c>
      <c r="E254" s="43">
        <v>50.64</v>
      </c>
      <c r="F254" s="43">
        <v>2.94</v>
      </c>
      <c r="G254" s="43">
        <v>0.82789999999999997</v>
      </c>
      <c r="H254" s="43">
        <v>5.01</v>
      </c>
      <c r="I254" s="43">
        <v>9.3000000000000007</v>
      </c>
      <c r="J254" s="43">
        <v>4</v>
      </c>
      <c r="K254" s="43">
        <v>12.87</v>
      </c>
      <c r="L254" s="43">
        <v>0.44450000000000001</v>
      </c>
      <c r="M254" s="43">
        <v>98.554000000000002</v>
      </c>
      <c r="N254" s="1"/>
      <c r="O254" s="1"/>
      <c r="S254" s="88"/>
      <c r="T254" s="88"/>
      <c r="AE254" s="1"/>
      <c r="AF254" s="1"/>
    </row>
    <row r="255" spans="1:32" x14ac:dyDescent="0.35">
      <c r="A255" s="44" t="s">
        <v>81</v>
      </c>
      <c r="B255" s="59">
        <v>45362</v>
      </c>
      <c r="C255" s="43">
        <v>0.27729999999999999</v>
      </c>
      <c r="D255" s="43">
        <v>12.16</v>
      </c>
      <c r="E255" s="43">
        <v>50.33</v>
      </c>
      <c r="F255" s="43">
        <v>2.52</v>
      </c>
      <c r="G255" s="43">
        <v>0.8337</v>
      </c>
      <c r="H255" s="43">
        <v>5.07</v>
      </c>
      <c r="I255" s="43">
        <v>9.34</v>
      </c>
      <c r="J255" s="43">
        <v>4.07</v>
      </c>
      <c r="K255" s="43">
        <v>13.41</v>
      </c>
      <c r="L255" s="43">
        <v>0.4178</v>
      </c>
      <c r="M255" s="43">
        <v>98.428899999999999</v>
      </c>
      <c r="N255" s="1"/>
      <c r="O255" s="1"/>
      <c r="S255" s="88"/>
      <c r="T255" s="88"/>
      <c r="AE255" s="1"/>
      <c r="AF255" s="1"/>
    </row>
    <row r="256" spans="1:32" x14ac:dyDescent="0.35">
      <c r="A256" s="44" t="s">
        <v>81</v>
      </c>
      <c r="B256" s="59">
        <v>45362</v>
      </c>
      <c r="C256" s="43">
        <v>0.20100000000000001</v>
      </c>
      <c r="D256" s="43">
        <v>12.12</v>
      </c>
      <c r="E256" s="43">
        <v>50.88</v>
      </c>
      <c r="F256" s="43">
        <v>2.72</v>
      </c>
      <c r="G256" s="43">
        <v>0.81320000000000003</v>
      </c>
      <c r="H256" s="43">
        <v>5.18</v>
      </c>
      <c r="I256" s="43">
        <v>9.2799999999999994</v>
      </c>
      <c r="J256" s="43">
        <v>4.1399999999999997</v>
      </c>
      <c r="K256" s="43">
        <v>13.15</v>
      </c>
      <c r="L256" s="43">
        <v>0.34920000000000001</v>
      </c>
      <c r="M256" s="43">
        <v>98.833500000000001</v>
      </c>
      <c r="N256" s="1"/>
      <c r="O256" s="1"/>
      <c r="S256" s="88"/>
      <c r="T256" s="88"/>
      <c r="AE256" s="1"/>
      <c r="AF256" s="1"/>
    </row>
    <row r="257" spans="1:32" x14ac:dyDescent="0.35">
      <c r="A257" s="44" t="s">
        <v>81</v>
      </c>
      <c r="B257" s="59">
        <v>45408</v>
      </c>
      <c r="C257" s="43">
        <v>0.1242</v>
      </c>
      <c r="D257" s="43">
        <v>11.74</v>
      </c>
      <c r="E257" s="43">
        <v>50.69</v>
      </c>
      <c r="F257" s="43">
        <v>2.84</v>
      </c>
      <c r="G257" s="43">
        <v>0.8216</v>
      </c>
      <c r="H257" s="43">
        <v>5.15</v>
      </c>
      <c r="I257" s="43">
        <v>9.09</v>
      </c>
      <c r="J257" s="43">
        <v>4.03</v>
      </c>
      <c r="K257" s="43">
        <v>13.3</v>
      </c>
      <c r="L257" s="43">
        <v>0.29370000000000002</v>
      </c>
      <c r="M257" s="43">
        <v>98.079599999999999</v>
      </c>
      <c r="N257" s="1"/>
      <c r="O257" s="1"/>
      <c r="S257" s="88"/>
      <c r="T257" s="88"/>
      <c r="AE257" s="1"/>
      <c r="AF257" s="1"/>
    </row>
    <row r="258" spans="1:32" x14ac:dyDescent="0.35">
      <c r="A258" s="44" t="s">
        <v>81</v>
      </c>
      <c r="B258" s="59">
        <v>45408</v>
      </c>
      <c r="C258" s="43">
        <v>8.4900000000000003E-2</v>
      </c>
      <c r="D258" s="43">
        <v>12.62</v>
      </c>
      <c r="E258" s="43">
        <v>51.63</v>
      </c>
      <c r="F258" s="43">
        <v>2.87</v>
      </c>
      <c r="G258" s="43">
        <v>0.82310000000000005</v>
      </c>
      <c r="H258" s="43">
        <v>5.17</v>
      </c>
      <c r="I258" s="43">
        <v>9.18</v>
      </c>
      <c r="J258" s="43">
        <v>4.07</v>
      </c>
      <c r="K258" s="43">
        <v>12.89</v>
      </c>
      <c r="L258" s="43">
        <v>0.34699999999999998</v>
      </c>
      <c r="M258" s="43">
        <v>99.685100000000006</v>
      </c>
      <c r="N258" s="1"/>
      <c r="O258" s="1"/>
      <c r="S258" s="88"/>
      <c r="T258" s="88"/>
      <c r="AE258" s="1"/>
      <c r="AF258" s="1"/>
    </row>
    <row r="259" spans="1:32" x14ac:dyDescent="0.35">
      <c r="A259" s="44" t="s">
        <v>81</v>
      </c>
      <c r="B259" s="59">
        <v>45408</v>
      </c>
      <c r="C259" s="43">
        <v>0.24829999999999999</v>
      </c>
      <c r="D259" s="43">
        <v>12.32</v>
      </c>
      <c r="E259" s="43">
        <v>51.18</v>
      </c>
      <c r="F259" s="43">
        <v>2.87</v>
      </c>
      <c r="G259" s="43">
        <v>0.82850000000000001</v>
      </c>
      <c r="H259" s="43">
        <v>5.1100000000000003</v>
      </c>
      <c r="I259" s="43">
        <v>9.18</v>
      </c>
      <c r="J259" s="43">
        <v>4.09</v>
      </c>
      <c r="K259" s="43">
        <v>12.72</v>
      </c>
      <c r="L259" s="43">
        <v>0.40100000000000002</v>
      </c>
      <c r="M259" s="43">
        <v>98.947900000000004</v>
      </c>
      <c r="N259" s="1"/>
      <c r="O259" s="1"/>
      <c r="S259" s="88"/>
      <c r="T259" s="88"/>
      <c r="AE259" s="1"/>
      <c r="AF259" s="1"/>
    </row>
    <row r="260" spans="1:32" x14ac:dyDescent="0.35">
      <c r="A260" s="45" t="s">
        <v>81</v>
      </c>
      <c r="B260" s="60">
        <v>45408</v>
      </c>
      <c r="C260" s="46">
        <v>0.18149999999999999</v>
      </c>
      <c r="D260" s="46">
        <v>12.58</v>
      </c>
      <c r="E260" s="46">
        <v>51.11</v>
      </c>
      <c r="F260" s="46">
        <v>2.74</v>
      </c>
      <c r="G260" s="46">
        <v>0.84440000000000004</v>
      </c>
      <c r="H260" s="46">
        <v>5.18</v>
      </c>
      <c r="I260" s="46">
        <v>9.31</v>
      </c>
      <c r="J260" s="46">
        <v>4.1100000000000003</v>
      </c>
      <c r="K260" s="46">
        <v>12.9</v>
      </c>
      <c r="L260" s="46">
        <v>0.44409999999999999</v>
      </c>
      <c r="M260" s="46">
        <v>99.400099999999995</v>
      </c>
      <c r="N260" s="1"/>
      <c r="O260" s="1"/>
      <c r="S260" s="88"/>
      <c r="T260" s="88"/>
      <c r="AE260" s="1"/>
      <c r="AF260" s="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13F2-97CE-450E-AE49-0EFC743B83A1}">
  <dimension ref="A1:D11"/>
  <sheetViews>
    <sheetView workbookViewId="0">
      <selection activeCell="B4" sqref="B4"/>
    </sheetView>
  </sheetViews>
  <sheetFormatPr baseColWidth="10" defaultColWidth="10.796875" defaultRowHeight="13.5" x14ac:dyDescent="0.35"/>
  <cols>
    <col min="1" max="16384" width="10.796875" style="1"/>
  </cols>
  <sheetData>
    <row r="1" spans="1:4" x14ac:dyDescent="0.35">
      <c r="A1" s="58" t="s">
        <v>272</v>
      </c>
      <c r="B1" s="58"/>
      <c r="C1" s="58"/>
      <c r="D1" s="58"/>
    </row>
    <row r="2" spans="1:4" ht="20.25" x14ac:dyDescent="0.35">
      <c r="A2" s="52" t="s">
        <v>82</v>
      </c>
      <c r="B2" s="53" t="s">
        <v>83</v>
      </c>
      <c r="C2" s="54" t="s">
        <v>84</v>
      </c>
      <c r="D2" s="51" t="s">
        <v>85</v>
      </c>
    </row>
    <row r="3" spans="1:4" ht="20.25" x14ac:dyDescent="0.35">
      <c r="A3" s="48" t="s">
        <v>86</v>
      </c>
      <c r="B3" s="49" t="s">
        <v>87</v>
      </c>
      <c r="C3" s="112">
        <v>1473</v>
      </c>
      <c r="D3" s="50">
        <v>26</v>
      </c>
    </row>
    <row r="4" spans="1:4" ht="20.25" x14ac:dyDescent="0.35">
      <c r="A4" s="48" t="s">
        <v>88</v>
      </c>
      <c r="B4" s="49" t="s">
        <v>89</v>
      </c>
      <c r="C4" s="112">
        <v>1985</v>
      </c>
      <c r="D4" s="50">
        <v>22</v>
      </c>
    </row>
    <row r="5" spans="1:4" ht="20.25" x14ac:dyDescent="0.35">
      <c r="A5" s="48" t="s">
        <v>90</v>
      </c>
      <c r="B5" s="49" t="s">
        <v>91</v>
      </c>
      <c r="C5" s="50">
        <v>722</v>
      </c>
      <c r="D5" s="50">
        <v>7</v>
      </c>
    </row>
    <row r="6" spans="1:4" ht="20.25" x14ac:dyDescent="0.35">
      <c r="A6" s="48" t="s">
        <v>92</v>
      </c>
      <c r="B6" s="49" t="s">
        <v>93</v>
      </c>
      <c r="C6" s="50">
        <v>625</v>
      </c>
      <c r="D6" s="50">
        <v>6</v>
      </c>
    </row>
    <row r="7" spans="1:4" ht="20.25" x14ac:dyDescent="0.35">
      <c r="A7" s="48" t="s">
        <v>94</v>
      </c>
      <c r="B7" s="49" t="s">
        <v>95</v>
      </c>
      <c r="C7" s="112">
        <v>1588</v>
      </c>
      <c r="D7" s="50">
        <v>18</v>
      </c>
    </row>
    <row r="8" spans="1:4" ht="20.25" x14ac:dyDescent="0.35">
      <c r="A8" s="48" t="s">
        <v>96</v>
      </c>
      <c r="B8" s="49" t="s">
        <v>97</v>
      </c>
      <c r="C8" s="112">
        <v>1582</v>
      </c>
      <c r="D8" s="50">
        <v>11</v>
      </c>
    </row>
    <row r="9" spans="1:4" ht="20.25" x14ac:dyDescent="0.35">
      <c r="A9" s="48" t="s">
        <v>98</v>
      </c>
      <c r="B9" s="49" t="s">
        <v>99</v>
      </c>
      <c r="C9" s="50">
        <v>637</v>
      </c>
      <c r="D9" s="50">
        <v>5</v>
      </c>
    </row>
    <row r="10" spans="1:4" ht="20.25" x14ac:dyDescent="0.35">
      <c r="A10" s="55" t="s">
        <v>100</v>
      </c>
      <c r="B10" s="56" t="s">
        <v>101</v>
      </c>
      <c r="C10" s="57">
        <v>643</v>
      </c>
      <c r="D10" s="57">
        <v>4</v>
      </c>
    </row>
    <row r="11" spans="1:4" x14ac:dyDescent="0.35">
      <c r="A11" s="48" t="s">
        <v>251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EE1F-90F1-4EC2-AEBE-C60E4CDB57E0}">
  <dimension ref="A1:O3"/>
  <sheetViews>
    <sheetView workbookViewId="0">
      <selection sqref="A1:O1"/>
    </sheetView>
  </sheetViews>
  <sheetFormatPr baseColWidth="10" defaultColWidth="10.796875" defaultRowHeight="13.5" x14ac:dyDescent="0.35"/>
  <cols>
    <col min="1" max="1" width="11" style="1" customWidth="1"/>
    <col min="2" max="16384" width="10.796875" style="1"/>
  </cols>
  <sheetData>
    <row r="1" spans="1:15" ht="24" customHeight="1" x14ac:dyDescent="0.35">
      <c r="A1" s="149" t="s">
        <v>274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30.4" x14ac:dyDescent="0.35">
      <c r="A2" s="69" t="s">
        <v>104</v>
      </c>
      <c r="B2" s="69" t="s">
        <v>105</v>
      </c>
      <c r="C2" s="70" t="s">
        <v>106</v>
      </c>
      <c r="D2" s="70" t="s">
        <v>107</v>
      </c>
      <c r="E2" s="71" t="s">
        <v>108</v>
      </c>
      <c r="F2" s="72" t="s">
        <v>123</v>
      </c>
      <c r="G2" s="72" t="s">
        <v>109</v>
      </c>
      <c r="H2" s="72" t="s">
        <v>110</v>
      </c>
      <c r="I2" s="72" t="s">
        <v>111</v>
      </c>
      <c r="J2" s="72" t="s">
        <v>112</v>
      </c>
      <c r="K2" s="72" t="s">
        <v>113</v>
      </c>
      <c r="L2" s="72" t="s">
        <v>114</v>
      </c>
      <c r="M2" s="72" t="s">
        <v>115</v>
      </c>
      <c r="N2" s="72" t="s">
        <v>116</v>
      </c>
      <c r="O2" s="72" t="s">
        <v>117</v>
      </c>
    </row>
    <row r="3" spans="1:15" ht="20.65" x14ac:dyDescent="0.35">
      <c r="A3" s="66" t="s">
        <v>118</v>
      </c>
      <c r="B3" s="66">
        <v>57020</v>
      </c>
      <c r="C3" s="66" t="s">
        <v>119</v>
      </c>
      <c r="D3" s="66" t="s">
        <v>273</v>
      </c>
      <c r="E3" s="67" t="s">
        <v>120</v>
      </c>
      <c r="F3" s="67">
        <v>1.3</v>
      </c>
      <c r="G3" s="67">
        <v>0.3</v>
      </c>
      <c r="H3" s="67">
        <v>10.01</v>
      </c>
      <c r="I3" s="67" t="s">
        <v>121</v>
      </c>
      <c r="J3" s="67" t="s">
        <v>122</v>
      </c>
      <c r="K3" s="67">
        <v>48.71</v>
      </c>
      <c r="L3" s="67">
        <v>0.19</v>
      </c>
      <c r="M3" s="67">
        <v>5775</v>
      </c>
      <c r="N3" s="67">
        <v>35</v>
      </c>
      <c r="O3" s="68">
        <v>1851</v>
      </c>
    </row>
  </sheetData>
  <mergeCells count="1">
    <mergeCell ref="A1:O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BAAD-F95F-48A1-BC6F-080C4923E41E}">
  <dimension ref="A1:N46"/>
  <sheetViews>
    <sheetView zoomScaleNormal="100" workbookViewId="0">
      <selection activeCell="C2" sqref="C2"/>
    </sheetView>
  </sheetViews>
  <sheetFormatPr baseColWidth="10" defaultRowHeight="14.25" x14ac:dyDescent="0.45"/>
  <cols>
    <col min="2" max="2" width="9.1328125" customWidth="1"/>
    <col min="3" max="3" width="8.9296875" customWidth="1"/>
    <col min="4" max="4" width="8.1328125" customWidth="1"/>
    <col min="5" max="5" width="6.46484375" customWidth="1"/>
    <col min="6" max="6" width="5.46484375" customWidth="1"/>
    <col min="7" max="7" width="10.9296875" customWidth="1"/>
    <col min="8" max="8" width="6.1328125" customWidth="1"/>
    <col min="9" max="9" width="2.796875" customWidth="1"/>
  </cols>
  <sheetData>
    <row r="1" spans="1:14" ht="14.25" customHeight="1" x14ac:dyDescent="0.45">
      <c r="A1" s="149" t="s">
        <v>285</v>
      </c>
      <c r="B1" s="149"/>
      <c r="C1" s="149"/>
      <c r="D1" s="149"/>
      <c r="E1" s="149"/>
      <c r="F1" s="149"/>
      <c r="G1" s="149"/>
      <c r="H1" s="150"/>
      <c r="I1" s="150"/>
      <c r="J1" s="150"/>
      <c r="K1" s="150"/>
    </row>
    <row r="2" spans="1:14" ht="16.149999999999999" thickBot="1" x14ac:dyDescent="0.55000000000000004">
      <c r="A2" s="151" t="s">
        <v>287</v>
      </c>
      <c r="B2" s="152" t="s">
        <v>300</v>
      </c>
      <c r="C2" s="151" t="s">
        <v>303</v>
      </c>
      <c r="D2" s="151" t="s">
        <v>291</v>
      </c>
      <c r="E2" s="151" t="s">
        <v>286</v>
      </c>
      <c r="F2" s="151" t="s">
        <v>292</v>
      </c>
      <c r="G2" s="151" t="s">
        <v>293</v>
      </c>
      <c r="H2" s="115"/>
      <c r="J2" s="118"/>
      <c r="K2" s="119"/>
      <c r="L2" s="120"/>
      <c r="M2" s="119"/>
      <c r="N2" s="119"/>
    </row>
    <row r="3" spans="1:14" ht="15.75" x14ac:dyDescent="0.5">
      <c r="A3" s="8" t="s">
        <v>288</v>
      </c>
      <c r="B3" s="8"/>
      <c r="C3" s="8"/>
      <c r="D3" s="13"/>
      <c r="E3" s="8"/>
      <c r="F3" s="8"/>
      <c r="G3" s="13"/>
      <c r="H3" s="113"/>
      <c r="L3" s="121"/>
    </row>
    <row r="4" spans="1:14" ht="15.75" x14ac:dyDescent="0.5">
      <c r="A4" s="8"/>
      <c r="B4" s="8" t="s">
        <v>301</v>
      </c>
      <c r="C4" s="153" t="s">
        <v>8</v>
      </c>
      <c r="D4" s="153">
        <v>3930</v>
      </c>
      <c r="E4" s="8">
        <v>305</v>
      </c>
      <c r="F4" s="13">
        <f>D4-D3</f>
        <v>3930</v>
      </c>
      <c r="G4" s="154">
        <f>E4/F4*1000</f>
        <v>77.608142493638681</v>
      </c>
      <c r="K4" s="117"/>
      <c r="L4" s="121"/>
    </row>
    <row r="5" spans="1:14" x14ac:dyDescent="0.45">
      <c r="A5" s="155"/>
      <c r="B5" s="155"/>
      <c r="C5" s="155"/>
      <c r="D5" s="156"/>
      <c r="E5" s="155"/>
      <c r="F5" s="155"/>
      <c r="G5" s="156"/>
    </row>
    <row r="6" spans="1:14" x14ac:dyDescent="0.45">
      <c r="A6" s="8" t="s">
        <v>289</v>
      </c>
      <c r="B6" s="8"/>
      <c r="C6" s="8"/>
      <c r="D6" s="13"/>
      <c r="E6" s="8"/>
      <c r="F6" s="8"/>
      <c r="G6" s="13"/>
      <c r="I6" s="114"/>
      <c r="J6" s="114"/>
      <c r="K6" s="114"/>
    </row>
    <row r="7" spans="1:14" x14ac:dyDescent="0.45">
      <c r="A7" s="8"/>
      <c r="B7" s="8" t="s">
        <v>302</v>
      </c>
      <c r="C7" s="153" t="s">
        <v>8</v>
      </c>
      <c r="D7" s="153">
        <v>3930</v>
      </c>
      <c r="E7" s="8">
        <v>275</v>
      </c>
      <c r="F7" s="13">
        <f>D7-D6</f>
        <v>3930</v>
      </c>
      <c r="G7" s="154">
        <f>E7/F7*1000</f>
        <v>69.974554707379141</v>
      </c>
    </row>
    <row r="8" spans="1:14" x14ac:dyDescent="0.45">
      <c r="A8" s="155"/>
      <c r="B8" s="155"/>
      <c r="C8" s="155"/>
      <c r="D8" s="155"/>
      <c r="E8" s="155"/>
      <c r="F8" s="155"/>
      <c r="G8" s="155"/>
      <c r="H8" s="113"/>
    </row>
    <row r="9" spans="1:14" x14ac:dyDescent="0.45">
      <c r="A9" s="8" t="s">
        <v>290</v>
      </c>
      <c r="B9" s="8"/>
      <c r="C9" s="8"/>
      <c r="D9" s="8"/>
      <c r="E9" s="8"/>
      <c r="F9" s="8"/>
      <c r="G9" s="8"/>
    </row>
    <row r="10" spans="1:14" x14ac:dyDescent="0.45">
      <c r="A10" s="8"/>
      <c r="B10" s="8" t="s">
        <v>304</v>
      </c>
      <c r="C10" s="153" t="s">
        <v>9</v>
      </c>
      <c r="D10" s="153">
        <v>5340</v>
      </c>
      <c r="E10" s="8">
        <v>209.5</v>
      </c>
      <c r="F10" s="8">
        <v>5340</v>
      </c>
      <c r="G10" s="154">
        <f>E10/F10*1000</f>
        <v>39.232209737827709</v>
      </c>
    </row>
    <row r="11" spans="1:14" x14ac:dyDescent="0.45">
      <c r="A11" s="155"/>
      <c r="B11" s="155"/>
      <c r="C11" s="155"/>
      <c r="D11" s="155"/>
      <c r="E11" s="155"/>
      <c r="F11" s="155"/>
      <c r="G11" s="155"/>
      <c r="I11" s="113"/>
    </row>
    <row r="12" spans="1:14" x14ac:dyDescent="0.45">
      <c r="A12" s="8" t="s">
        <v>294</v>
      </c>
      <c r="B12" s="8"/>
      <c r="C12" s="8"/>
      <c r="D12" s="8"/>
      <c r="E12" s="8"/>
      <c r="F12" s="8"/>
      <c r="G12" s="8"/>
      <c r="H12" s="113"/>
      <c r="I12" s="113"/>
      <c r="J12" s="113"/>
      <c r="K12" s="113"/>
    </row>
    <row r="13" spans="1:14" x14ac:dyDescent="0.45">
      <c r="A13" s="8"/>
      <c r="B13" s="8" t="s">
        <v>305</v>
      </c>
      <c r="C13" s="153" t="s">
        <v>4</v>
      </c>
      <c r="D13" s="153">
        <v>1260</v>
      </c>
      <c r="E13" s="8">
        <v>66</v>
      </c>
      <c r="F13" s="8">
        <v>1260</v>
      </c>
      <c r="G13" s="154">
        <f>E13/F13*1000</f>
        <v>52.38095238095238</v>
      </c>
      <c r="H13" s="113"/>
      <c r="I13" s="113"/>
      <c r="J13" s="113"/>
      <c r="K13" s="113"/>
    </row>
    <row r="14" spans="1:14" x14ac:dyDescent="0.45">
      <c r="A14" s="8"/>
      <c r="B14" s="8" t="s">
        <v>306</v>
      </c>
      <c r="C14" s="153" t="s">
        <v>5</v>
      </c>
      <c r="D14" s="153">
        <v>2044</v>
      </c>
      <c r="E14" s="8">
        <v>115</v>
      </c>
      <c r="F14" s="8">
        <f>D14-D13</f>
        <v>784</v>
      </c>
      <c r="G14" s="154">
        <f t="shared" ref="G14:G15" si="0">E14/F14*1000</f>
        <v>146.68367346938777</v>
      </c>
      <c r="H14" s="113"/>
      <c r="I14" s="113"/>
      <c r="J14" s="113"/>
      <c r="K14" s="113"/>
    </row>
    <row r="15" spans="1:14" x14ac:dyDescent="0.45">
      <c r="A15" s="8"/>
      <c r="B15" s="8" t="s">
        <v>307</v>
      </c>
      <c r="C15" s="153" t="s">
        <v>9</v>
      </c>
      <c r="D15" s="153">
        <v>5340</v>
      </c>
      <c r="E15" s="8">
        <v>139</v>
      </c>
      <c r="F15" s="8">
        <f>D15-D14</f>
        <v>3296</v>
      </c>
      <c r="G15" s="154">
        <f t="shared" si="0"/>
        <v>42.172330097087382</v>
      </c>
      <c r="H15" s="113"/>
      <c r="I15" s="113"/>
      <c r="J15" s="113"/>
      <c r="K15" s="113"/>
    </row>
    <row r="16" spans="1:14" x14ac:dyDescent="0.45">
      <c r="A16" s="155"/>
      <c r="B16" s="155"/>
      <c r="C16" s="155"/>
      <c r="D16" s="156"/>
      <c r="E16" s="155"/>
      <c r="F16" s="156"/>
      <c r="G16" s="156"/>
      <c r="H16" s="113"/>
    </row>
    <row r="17" spans="1:11" x14ac:dyDescent="0.45">
      <c r="A17" s="8" t="s">
        <v>295</v>
      </c>
      <c r="B17" s="8"/>
      <c r="C17" s="8"/>
      <c r="D17" s="13"/>
      <c r="E17" s="8"/>
      <c r="F17" s="8"/>
      <c r="G17" s="13"/>
    </row>
    <row r="18" spans="1:11" x14ac:dyDescent="0.45">
      <c r="A18" s="8"/>
      <c r="B18" s="8" t="s">
        <v>308</v>
      </c>
      <c r="C18" s="153" t="s">
        <v>299</v>
      </c>
      <c r="D18" s="153">
        <v>7700</v>
      </c>
      <c r="E18" s="8">
        <v>348</v>
      </c>
      <c r="F18" s="13">
        <f>D18-D17</f>
        <v>7700</v>
      </c>
      <c r="G18" s="154">
        <f>E18/F18*1000</f>
        <v>45.194805194805198</v>
      </c>
      <c r="H18" s="113"/>
      <c r="I18" s="113"/>
      <c r="K18" s="113"/>
    </row>
    <row r="19" spans="1:11" x14ac:dyDescent="0.45">
      <c r="A19" s="8"/>
      <c r="B19" s="8" t="s">
        <v>310</v>
      </c>
      <c r="C19" s="153" t="s">
        <v>309</v>
      </c>
      <c r="D19" s="153">
        <v>10000</v>
      </c>
      <c r="E19" s="13">
        <v>237</v>
      </c>
      <c r="F19" s="8">
        <f>D19-D18</f>
        <v>2300</v>
      </c>
      <c r="G19" s="154">
        <f t="shared" ref="G19:G20" si="1">E19/F19*1000</f>
        <v>103.04347826086956</v>
      </c>
      <c r="H19" s="113"/>
      <c r="I19" s="113"/>
      <c r="K19" s="113"/>
    </row>
    <row r="20" spans="1:11" x14ac:dyDescent="0.45">
      <c r="A20" s="8"/>
      <c r="B20" s="8" t="s">
        <v>311</v>
      </c>
      <c r="C20" s="153" t="s">
        <v>10</v>
      </c>
      <c r="D20" s="8">
        <v>12240</v>
      </c>
      <c r="E20" s="8">
        <v>45</v>
      </c>
      <c r="F20" s="8">
        <f>D20-D19</f>
        <v>2240</v>
      </c>
      <c r="G20" s="154">
        <f t="shared" si="1"/>
        <v>20.089285714285715</v>
      </c>
      <c r="K20" s="113"/>
    </row>
    <row r="21" spans="1:11" x14ac:dyDescent="0.45">
      <c r="A21" s="155"/>
      <c r="B21" s="155"/>
      <c r="C21" s="155"/>
      <c r="D21" s="155"/>
      <c r="E21" s="155"/>
      <c r="F21" s="155"/>
      <c r="G21" s="156"/>
      <c r="K21" s="113"/>
    </row>
    <row r="22" spans="1:11" x14ac:dyDescent="0.45">
      <c r="A22" s="8" t="s">
        <v>296</v>
      </c>
      <c r="B22" s="8"/>
      <c r="C22" s="8"/>
      <c r="D22" s="8"/>
      <c r="E22" s="8"/>
      <c r="F22" s="8"/>
      <c r="G22" s="8"/>
    </row>
    <row r="23" spans="1:11" x14ac:dyDescent="0.45">
      <c r="A23" s="8"/>
      <c r="B23" s="8" t="s">
        <v>312</v>
      </c>
      <c r="C23" s="153" t="s">
        <v>4</v>
      </c>
      <c r="D23" s="8">
        <v>1260</v>
      </c>
      <c r="E23" s="8">
        <v>114.5</v>
      </c>
      <c r="F23" s="8">
        <v>1260</v>
      </c>
      <c r="G23" s="154">
        <f>E23/F23*1000</f>
        <v>90.873015873015873</v>
      </c>
    </row>
    <row r="24" spans="1:11" x14ac:dyDescent="0.45">
      <c r="A24" s="8"/>
      <c r="B24" s="8" t="s">
        <v>313</v>
      </c>
      <c r="C24" s="153" t="s">
        <v>6</v>
      </c>
      <c r="D24" s="8">
        <v>2180</v>
      </c>
      <c r="E24" s="8">
        <v>9</v>
      </c>
      <c r="F24" s="8">
        <f>D24-D23</f>
        <v>920</v>
      </c>
      <c r="G24" s="154">
        <f t="shared" ref="G24:G25" si="2">E24/F24*1000</f>
        <v>9.7826086956521738</v>
      </c>
      <c r="H24" s="113"/>
    </row>
    <row r="25" spans="1:11" x14ac:dyDescent="0.45">
      <c r="A25" s="8"/>
      <c r="B25" s="8" t="s">
        <v>314</v>
      </c>
      <c r="C25" s="153" t="s">
        <v>16</v>
      </c>
      <c r="D25" s="8">
        <v>3150</v>
      </c>
      <c r="E25" s="8">
        <v>65.5</v>
      </c>
      <c r="F25" s="8">
        <f>D25-D23</f>
        <v>1890</v>
      </c>
      <c r="G25" s="154">
        <f t="shared" si="2"/>
        <v>34.656084656084658</v>
      </c>
      <c r="H25" s="113"/>
    </row>
    <row r="26" spans="1:11" x14ac:dyDescent="0.45">
      <c r="A26" s="155"/>
      <c r="B26" s="155"/>
      <c r="C26" s="155"/>
      <c r="D26" s="155"/>
      <c r="E26" s="155"/>
      <c r="F26" s="155"/>
      <c r="G26" s="156"/>
      <c r="H26" s="113"/>
    </row>
    <row r="27" spans="1:11" x14ac:dyDescent="0.45">
      <c r="A27" s="8" t="s">
        <v>297</v>
      </c>
      <c r="B27" s="8"/>
      <c r="C27" s="8"/>
      <c r="D27" s="8"/>
      <c r="E27" s="8"/>
      <c r="F27" s="8"/>
      <c r="G27" s="8"/>
    </row>
    <row r="28" spans="1:11" x14ac:dyDescent="0.45">
      <c r="A28" s="8"/>
      <c r="B28" s="8" t="s">
        <v>315</v>
      </c>
      <c r="C28" s="153" t="s">
        <v>299</v>
      </c>
      <c r="D28" s="8">
        <v>7700</v>
      </c>
      <c r="E28" s="8">
        <v>230</v>
      </c>
      <c r="F28" s="8">
        <v>7700</v>
      </c>
      <c r="G28" s="154">
        <f>E28/F28*1000</f>
        <v>29.870129870129869</v>
      </c>
    </row>
    <row r="29" spans="1:11" x14ac:dyDescent="0.45">
      <c r="A29" s="8"/>
      <c r="B29" s="8" t="s">
        <v>319</v>
      </c>
      <c r="C29" s="153" t="s">
        <v>309</v>
      </c>
      <c r="D29" s="8">
        <v>10000</v>
      </c>
      <c r="E29" s="8">
        <v>230</v>
      </c>
      <c r="F29" s="8">
        <v>2300</v>
      </c>
      <c r="G29" s="154">
        <f>E29/F29*1000</f>
        <v>100</v>
      </c>
    </row>
    <row r="30" spans="1:11" x14ac:dyDescent="0.45">
      <c r="A30" s="155"/>
      <c r="B30" s="155"/>
      <c r="C30" s="157"/>
      <c r="D30" s="155"/>
      <c r="E30" s="155"/>
      <c r="F30" s="155"/>
      <c r="G30" s="156"/>
      <c r="H30" s="113"/>
    </row>
    <row r="31" spans="1:11" x14ac:dyDescent="0.45">
      <c r="A31" s="8" t="s">
        <v>298</v>
      </c>
      <c r="B31" s="8"/>
      <c r="C31" s="8"/>
      <c r="D31" s="158"/>
      <c r="E31" s="48"/>
      <c r="F31" s="49"/>
      <c r="G31" s="159"/>
    </row>
    <row r="32" spans="1:11" x14ac:dyDescent="0.45">
      <c r="A32" s="8"/>
      <c r="B32" s="8" t="s">
        <v>316</v>
      </c>
      <c r="C32" s="153" t="s">
        <v>299</v>
      </c>
      <c r="D32" s="160">
        <v>7700</v>
      </c>
      <c r="E32" s="48">
        <v>336</v>
      </c>
      <c r="F32" s="49">
        <v>7700</v>
      </c>
      <c r="G32" s="154">
        <f>E32/F32*1000</f>
        <v>43.63636363636364</v>
      </c>
      <c r="J32" s="116"/>
    </row>
    <row r="33" spans="1:11" x14ac:dyDescent="0.45">
      <c r="A33" s="8"/>
      <c r="B33" s="8" t="s">
        <v>317</v>
      </c>
      <c r="C33" s="153" t="s">
        <v>309</v>
      </c>
      <c r="D33" s="153">
        <v>10000</v>
      </c>
      <c r="E33" s="48">
        <v>237</v>
      </c>
      <c r="F33" s="48">
        <f>D33-D32</f>
        <v>2300</v>
      </c>
      <c r="G33" s="154">
        <f t="shared" ref="G33" si="3">E33/F33*1000</f>
        <v>103.04347826086956</v>
      </c>
      <c r="J33" s="116"/>
      <c r="K33" s="113"/>
    </row>
    <row r="34" spans="1:11" x14ac:dyDescent="0.45">
      <c r="A34" s="8"/>
      <c r="B34" s="8" t="s">
        <v>318</v>
      </c>
      <c r="C34" s="153" t="s">
        <v>10</v>
      </c>
      <c r="D34" s="153">
        <v>12240</v>
      </c>
      <c r="E34" s="8">
        <v>6</v>
      </c>
      <c r="F34" s="13">
        <v>2240</v>
      </c>
      <c r="G34" s="154">
        <f>E34/F34*1000</f>
        <v>2.6785714285714284</v>
      </c>
      <c r="J34" s="116"/>
      <c r="K34" s="113"/>
    </row>
    <row r="35" spans="1:11" x14ac:dyDescent="0.45">
      <c r="A35" s="155"/>
      <c r="B35" s="155"/>
      <c r="C35" s="155"/>
      <c r="D35" s="155"/>
      <c r="E35" s="155"/>
      <c r="F35" s="155"/>
      <c r="G35" s="155"/>
      <c r="H35" s="113"/>
      <c r="J35" s="116"/>
    </row>
    <row r="36" spans="1:11" x14ac:dyDescent="0.45">
      <c r="D36" s="113"/>
      <c r="G36" s="113"/>
      <c r="J36" s="116"/>
      <c r="K36" s="113"/>
    </row>
    <row r="46" spans="1:11" x14ac:dyDescent="0.45">
      <c r="I46" s="113"/>
      <c r="J46" s="113"/>
      <c r="K46" s="113"/>
    </row>
  </sheetData>
  <mergeCells count="1">
    <mergeCell ref="A1:G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1D33-7266-864E-B9FC-901268F46669}">
  <dimension ref="A1:L14"/>
  <sheetViews>
    <sheetView tabSelected="1" workbookViewId="0">
      <selection activeCell="F20" sqref="F20"/>
    </sheetView>
  </sheetViews>
  <sheetFormatPr baseColWidth="10" defaultColWidth="23.46484375" defaultRowHeight="13.5" x14ac:dyDescent="0.35"/>
  <cols>
    <col min="1" max="1" width="38.1328125" style="1" bestFit="1" customWidth="1"/>
    <col min="2" max="2" width="11.46484375" style="1" customWidth="1"/>
    <col min="3" max="3" width="9.06640625" style="1" customWidth="1"/>
    <col min="4" max="4" width="11.19921875" style="1" customWidth="1"/>
    <col min="5" max="5" width="9.9296875" style="1" customWidth="1"/>
    <col min="6" max="6" width="7.33203125" style="1" customWidth="1"/>
    <col min="7" max="7" width="8.53125" style="1" customWidth="1"/>
    <col min="8" max="8" width="12.6640625" style="1" customWidth="1"/>
    <col min="9" max="9" width="6.9296875" style="1" customWidth="1"/>
    <col min="10" max="10" width="11.59765625" style="1" customWidth="1"/>
    <col min="11" max="11" width="7" style="1" customWidth="1"/>
    <col min="12" max="16384" width="23.46484375" style="1"/>
  </cols>
  <sheetData>
    <row r="1" spans="1:12" s="122" customFormat="1" ht="13.9" customHeight="1" x14ac:dyDescent="0.4">
      <c r="A1" s="161" t="s">
        <v>366</v>
      </c>
      <c r="B1" s="161"/>
      <c r="C1" s="161"/>
      <c r="D1" s="161"/>
      <c r="E1" s="161"/>
      <c r="F1" s="161"/>
      <c r="G1" s="161"/>
      <c r="H1" s="161"/>
      <c r="I1" s="161"/>
      <c r="L1" s="123"/>
    </row>
    <row r="2" spans="1:12" ht="20.25" x14ac:dyDescent="0.35">
      <c r="A2" s="173" t="s">
        <v>320</v>
      </c>
      <c r="B2" s="174" t="s">
        <v>321</v>
      </c>
      <c r="C2" s="174" t="s">
        <v>322</v>
      </c>
      <c r="D2" s="174" t="s">
        <v>323</v>
      </c>
      <c r="E2" s="174" t="s">
        <v>324</v>
      </c>
      <c r="F2" s="174" t="s">
        <v>325</v>
      </c>
      <c r="G2" s="174" t="s">
        <v>326</v>
      </c>
      <c r="H2" s="175" t="s">
        <v>327</v>
      </c>
      <c r="I2" s="176"/>
      <c r="J2" s="162"/>
      <c r="K2" s="162"/>
    </row>
    <row r="3" spans="1:12" x14ac:dyDescent="0.35">
      <c r="A3" s="163" t="s">
        <v>328</v>
      </c>
      <c r="B3" s="163" t="s">
        <v>329</v>
      </c>
      <c r="C3" s="164">
        <v>15</v>
      </c>
      <c r="D3" s="164">
        <v>6</v>
      </c>
      <c r="E3" s="164">
        <v>5</v>
      </c>
      <c r="F3" s="164" t="s">
        <v>330</v>
      </c>
      <c r="G3" s="164" t="s">
        <v>331</v>
      </c>
      <c r="H3" s="164" t="s">
        <v>332</v>
      </c>
      <c r="I3" s="164"/>
      <c r="J3" s="8"/>
      <c r="K3" s="8"/>
    </row>
    <row r="4" spans="1:12" x14ac:dyDescent="0.35">
      <c r="A4" s="165"/>
      <c r="B4" s="165"/>
      <c r="C4" s="8"/>
      <c r="D4" s="8"/>
      <c r="E4" s="8"/>
      <c r="F4" s="8"/>
      <c r="G4" s="8"/>
      <c r="H4" s="8"/>
      <c r="I4" s="8"/>
      <c r="J4" s="8"/>
      <c r="K4" s="8"/>
    </row>
    <row r="5" spans="1:12" x14ac:dyDescent="0.35">
      <c r="A5" s="165"/>
      <c r="B5" s="165"/>
      <c r="C5" s="8"/>
      <c r="D5" s="8"/>
      <c r="E5" s="8"/>
      <c r="F5" s="8"/>
      <c r="G5" s="8"/>
      <c r="H5" s="8"/>
      <c r="I5" s="8"/>
      <c r="J5" s="8"/>
      <c r="K5" s="8"/>
    </row>
    <row r="6" spans="1:12" x14ac:dyDescent="0.35">
      <c r="A6" s="165"/>
      <c r="B6" s="165"/>
      <c r="C6" s="8"/>
      <c r="D6" s="8"/>
      <c r="E6" s="8"/>
      <c r="F6" s="8"/>
      <c r="G6" s="8"/>
      <c r="H6" s="8"/>
      <c r="I6" s="8"/>
      <c r="J6" s="8"/>
      <c r="K6" s="8"/>
    </row>
    <row r="7" spans="1:12" x14ac:dyDescent="0.35">
      <c r="A7" s="165"/>
      <c r="B7" s="165"/>
      <c r="C7" s="8"/>
      <c r="D7" s="8"/>
      <c r="E7" s="8"/>
      <c r="F7" s="8"/>
      <c r="G7" s="8"/>
      <c r="H7" s="8"/>
      <c r="I7" s="8"/>
      <c r="J7" s="8"/>
      <c r="K7" s="8"/>
    </row>
    <row r="8" spans="1:12" ht="13.9" thickBot="1" x14ac:dyDescent="0.4">
      <c r="A8" s="166"/>
      <c r="B8" s="167" t="s">
        <v>333</v>
      </c>
      <c r="C8" s="167" t="s">
        <v>334</v>
      </c>
      <c r="D8" s="167" t="s">
        <v>335</v>
      </c>
      <c r="E8" s="167" t="s">
        <v>336</v>
      </c>
      <c r="F8" s="167" t="s">
        <v>337</v>
      </c>
      <c r="G8" s="167" t="s">
        <v>338</v>
      </c>
      <c r="H8" s="167" t="s">
        <v>339</v>
      </c>
      <c r="I8" s="167" t="s">
        <v>340</v>
      </c>
      <c r="J8" s="167" t="s">
        <v>341</v>
      </c>
      <c r="K8" s="167" t="s">
        <v>342</v>
      </c>
    </row>
    <row r="9" spans="1:12" x14ac:dyDescent="0.3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spans="1:12" x14ac:dyDescent="0.35">
      <c r="A10" s="169" t="s">
        <v>343</v>
      </c>
      <c r="B10" s="170" t="s">
        <v>344</v>
      </c>
      <c r="C10" s="170" t="s">
        <v>345</v>
      </c>
      <c r="D10" s="170" t="s">
        <v>344</v>
      </c>
      <c r="E10" s="170" t="s">
        <v>345</v>
      </c>
      <c r="F10" s="170" t="s">
        <v>346</v>
      </c>
      <c r="G10" s="170" t="s">
        <v>345</v>
      </c>
      <c r="H10" s="170" t="s">
        <v>345</v>
      </c>
      <c r="I10" s="170" t="s">
        <v>347</v>
      </c>
      <c r="J10" s="170" t="s">
        <v>344</v>
      </c>
      <c r="K10" s="170" t="s">
        <v>345</v>
      </c>
    </row>
    <row r="11" spans="1:12" x14ac:dyDescent="0.35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</row>
    <row r="12" spans="1:12" x14ac:dyDescent="0.35">
      <c r="A12" s="171" t="s">
        <v>348</v>
      </c>
      <c r="B12" s="172" t="s">
        <v>349</v>
      </c>
      <c r="C12" s="172" t="s">
        <v>350</v>
      </c>
      <c r="D12" s="172" t="s">
        <v>349</v>
      </c>
      <c r="E12" s="172" t="s">
        <v>351</v>
      </c>
      <c r="F12" s="172" t="s">
        <v>352</v>
      </c>
      <c r="G12" s="172" t="s">
        <v>353</v>
      </c>
      <c r="H12" s="172" t="s">
        <v>349</v>
      </c>
      <c r="I12" s="172" t="s">
        <v>354</v>
      </c>
      <c r="J12" s="172" t="s">
        <v>351</v>
      </c>
      <c r="K12" s="172" t="s">
        <v>349</v>
      </c>
    </row>
    <row r="13" spans="1:12" x14ac:dyDescent="0.35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</row>
    <row r="14" spans="1:12" x14ac:dyDescent="0.35">
      <c r="A14" s="169" t="s">
        <v>355</v>
      </c>
      <c r="B14" s="170" t="s">
        <v>356</v>
      </c>
      <c r="C14" s="170" t="s">
        <v>357</v>
      </c>
      <c r="D14" s="170" t="s">
        <v>358</v>
      </c>
      <c r="E14" s="170" t="s">
        <v>359</v>
      </c>
      <c r="F14" s="170" t="s">
        <v>360</v>
      </c>
      <c r="G14" s="170" t="s">
        <v>361</v>
      </c>
      <c r="H14" s="170" t="s">
        <v>362</v>
      </c>
      <c r="I14" s="170" t="s">
        <v>363</v>
      </c>
      <c r="J14" s="170" t="s">
        <v>364</v>
      </c>
      <c r="K14" s="170" t="s">
        <v>365</v>
      </c>
    </row>
  </sheetData>
  <mergeCells count="2">
    <mergeCell ref="H2:I2"/>
    <mergeCell ref="A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Supplementary Table A</vt:lpstr>
      <vt:lpstr>Supplementary Table B</vt:lpstr>
      <vt:lpstr>Supplementary Table C</vt:lpstr>
      <vt:lpstr>Supplementary Table D</vt:lpstr>
      <vt:lpstr>Supplementary Table E</vt:lpstr>
      <vt:lpstr>Supplementary Table F</vt:lpstr>
      <vt:lpstr>Supplementary Table G</vt:lpstr>
      <vt:lpstr>Supplementary Table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 Lip</dc:creator>
  <cp:lastModifiedBy>Antina Lippert</cp:lastModifiedBy>
  <cp:lastPrinted>2023-07-05T10:22:21Z</cp:lastPrinted>
  <dcterms:created xsi:type="dcterms:W3CDTF">2023-07-04T13:50:48Z</dcterms:created>
  <dcterms:modified xsi:type="dcterms:W3CDTF">2024-09-05T08:47:52Z</dcterms:modified>
</cp:coreProperties>
</file>