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treusch/Documents/Thorsten/Alkor/ALKOR522/AL522_Daten/AL522_Fahrtberichte/"/>
    </mc:Choice>
  </mc:AlternateContent>
  <bookViews>
    <workbookView xWindow="1520" yWindow="1680" windowWidth="27280" windowHeight="16320" tabRatio="500"/>
  </bookViews>
  <sheets>
    <sheet name="Tabelle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55" i="1" l="1"/>
  <c r="R255" i="1"/>
  <c r="K255" i="1"/>
  <c r="T254" i="1"/>
  <c r="R254" i="1"/>
  <c r="K254" i="1"/>
  <c r="T253" i="1"/>
  <c r="R253" i="1"/>
  <c r="K253" i="1"/>
  <c r="T252" i="1"/>
  <c r="R252" i="1"/>
  <c r="K252" i="1"/>
  <c r="T251" i="1"/>
  <c r="R251" i="1"/>
  <c r="K251" i="1"/>
  <c r="T250" i="1"/>
  <c r="R250" i="1"/>
  <c r="K250" i="1"/>
  <c r="T249" i="1"/>
  <c r="R249" i="1"/>
  <c r="K249" i="1"/>
  <c r="T248" i="1"/>
  <c r="R248" i="1"/>
  <c r="K248" i="1"/>
  <c r="T247" i="1"/>
  <c r="R247" i="1"/>
  <c r="K247" i="1"/>
  <c r="T246" i="1"/>
  <c r="R246" i="1"/>
  <c r="K246" i="1"/>
  <c r="T245" i="1"/>
  <c r="R245" i="1"/>
  <c r="K245" i="1"/>
  <c r="T244" i="1"/>
  <c r="R244" i="1"/>
  <c r="K244" i="1"/>
  <c r="T243" i="1"/>
  <c r="R243" i="1"/>
  <c r="K243" i="1"/>
  <c r="T242" i="1"/>
  <c r="R242" i="1"/>
  <c r="K242" i="1"/>
  <c r="T241" i="1"/>
  <c r="R241" i="1"/>
  <c r="K241" i="1"/>
  <c r="T240" i="1"/>
  <c r="R240" i="1"/>
  <c r="K240" i="1"/>
  <c r="T239" i="1"/>
  <c r="R239" i="1"/>
  <c r="K239" i="1"/>
  <c r="T238" i="1"/>
  <c r="R238" i="1"/>
  <c r="K238" i="1"/>
  <c r="T237" i="1"/>
  <c r="R237" i="1"/>
  <c r="K237" i="1"/>
  <c r="T236" i="1"/>
  <c r="R236" i="1"/>
  <c r="K236" i="1"/>
  <c r="T235" i="1"/>
  <c r="R235" i="1"/>
  <c r="K235" i="1"/>
  <c r="T234" i="1"/>
  <c r="R234" i="1"/>
  <c r="K234" i="1"/>
  <c r="T233" i="1"/>
  <c r="R233" i="1"/>
  <c r="K233" i="1"/>
  <c r="T232" i="1"/>
  <c r="R232" i="1"/>
  <c r="K232" i="1"/>
  <c r="T231" i="1"/>
  <c r="R231" i="1"/>
  <c r="K231" i="1"/>
  <c r="T230" i="1"/>
  <c r="R230" i="1"/>
  <c r="K230" i="1"/>
  <c r="T229" i="1"/>
  <c r="R229" i="1"/>
  <c r="K229" i="1"/>
  <c r="T228" i="1"/>
  <c r="R228" i="1"/>
  <c r="K228" i="1"/>
  <c r="T227" i="1"/>
  <c r="R227" i="1"/>
  <c r="K227" i="1"/>
  <c r="T226" i="1"/>
  <c r="R226" i="1"/>
  <c r="K226" i="1"/>
  <c r="T225" i="1"/>
  <c r="R225" i="1"/>
  <c r="K225" i="1"/>
  <c r="T224" i="1"/>
  <c r="R224" i="1"/>
  <c r="K224" i="1"/>
  <c r="T223" i="1"/>
  <c r="R223" i="1"/>
  <c r="K223" i="1"/>
  <c r="T222" i="1"/>
  <c r="R222" i="1"/>
  <c r="K222" i="1"/>
  <c r="T221" i="1"/>
  <c r="R221" i="1"/>
  <c r="K221" i="1"/>
  <c r="T220" i="1"/>
  <c r="R220" i="1"/>
  <c r="K220" i="1"/>
  <c r="T219" i="1"/>
  <c r="R219" i="1"/>
  <c r="K219" i="1"/>
  <c r="T218" i="1"/>
  <c r="R218" i="1"/>
  <c r="K218" i="1"/>
  <c r="T217" i="1"/>
  <c r="R217" i="1"/>
  <c r="K217" i="1"/>
  <c r="T216" i="1"/>
  <c r="R216" i="1"/>
  <c r="K216" i="1"/>
  <c r="T215" i="1"/>
  <c r="R215" i="1"/>
  <c r="K215" i="1"/>
  <c r="T214" i="1"/>
  <c r="R214" i="1"/>
  <c r="K214" i="1"/>
  <c r="T213" i="1"/>
  <c r="R213" i="1"/>
  <c r="K213" i="1"/>
  <c r="T212" i="1"/>
  <c r="R212" i="1"/>
  <c r="K212" i="1"/>
  <c r="T211" i="1"/>
  <c r="R211" i="1"/>
  <c r="K211" i="1"/>
  <c r="T210" i="1"/>
  <c r="R210" i="1"/>
  <c r="K210" i="1"/>
  <c r="T209" i="1"/>
  <c r="R209" i="1"/>
  <c r="K209" i="1"/>
  <c r="T208" i="1"/>
  <c r="R208" i="1"/>
  <c r="K208" i="1"/>
  <c r="T207" i="1"/>
  <c r="R207" i="1"/>
  <c r="K207" i="1"/>
  <c r="T206" i="1"/>
  <c r="R206" i="1"/>
  <c r="K206" i="1"/>
  <c r="T205" i="1"/>
  <c r="R205" i="1"/>
  <c r="K205" i="1"/>
  <c r="T204" i="1"/>
  <c r="R204" i="1"/>
  <c r="K204" i="1"/>
  <c r="T203" i="1"/>
  <c r="R203" i="1"/>
  <c r="K203" i="1"/>
  <c r="T202" i="1"/>
  <c r="R202" i="1"/>
  <c r="K202" i="1"/>
  <c r="T201" i="1"/>
  <c r="R201" i="1"/>
  <c r="K201" i="1"/>
  <c r="T200" i="1"/>
  <c r="R200" i="1"/>
  <c r="K200" i="1"/>
  <c r="T199" i="1"/>
  <c r="R199" i="1"/>
  <c r="K199" i="1"/>
  <c r="T198" i="1"/>
  <c r="R198" i="1"/>
  <c r="K198" i="1"/>
  <c r="T197" i="1"/>
  <c r="R197" i="1"/>
  <c r="K197" i="1"/>
  <c r="T196" i="1"/>
  <c r="R196" i="1"/>
  <c r="K196" i="1"/>
  <c r="T195" i="1"/>
  <c r="R195" i="1"/>
  <c r="K195" i="1"/>
  <c r="T194" i="1"/>
  <c r="R194" i="1"/>
  <c r="K194" i="1"/>
  <c r="T193" i="1"/>
  <c r="R193" i="1"/>
  <c r="K193" i="1"/>
  <c r="T192" i="1"/>
  <c r="R192" i="1"/>
  <c r="K192" i="1"/>
  <c r="T191" i="1"/>
  <c r="R191" i="1"/>
  <c r="K191" i="1"/>
  <c r="T190" i="1"/>
  <c r="R190" i="1"/>
  <c r="K190" i="1"/>
  <c r="T189" i="1"/>
  <c r="R189" i="1"/>
  <c r="K189" i="1"/>
  <c r="T188" i="1"/>
  <c r="R188" i="1"/>
  <c r="K188" i="1"/>
  <c r="T187" i="1"/>
  <c r="R187" i="1"/>
  <c r="K187" i="1"/>
  <c r="T186" i="1"/>
  <c r="R186" i="1"/>
  <c r="K186" i="1"/>
  <c r="T185" i="1"/>
  <c r="R185" i="1"/>
  <c r="K185" i="1"/>
  <c r="T184" i="1"/>
  <c r="R184" i="1"/>
  <c r="K184" i="1"/>
  <c r="T183" i="1"/>
  <c r="R183" i="1"/>
  <c r="K183" i="1"/>
  <c r="T182" i="1"/>
  <c r="R182" i="1"/>
  <c r="K182" i="1"/>
  <c r="T181" i="1"/>
  <c r="R181" i="1"/>
  <c r="K181" i="1"/>
  <c r="T180" i="1"/>
  <c r="R180" i="1"/>
  <c r="K180" i="1"/>
  <c r="T179" i="1"/>
  <c r="R179" i="1"/>
  <c r="K179" i="1"/>
  <c r="T178" i="1"/>
  <c r="R178" i="1"/>
  <c r="K178" i="1"/>
  <c r="T177" i="1"/>
  <c r="R177" i="1"/>
  <c r="K177" i="1"/>
  <c r="T176" i="1"/>
  <c r="R176" i="1"/>
  <c r="K176" i="1"/>
  <c r="T175" i="1"/>
  <c r="R175" i="1"/>
  <c r="K175" i="1"/>
  <c r="T174" i="1"/>
  <c r="R174" i="1"/>
  <c r="K174" i="1"/>
  <c r="T173" i="1"/>
  <c r="R173" i="1"/>
  <c r="K173" i="1"/>
  <c r="T172" i="1"/>
  <c r="R172" i="1"/>
  <c r="K172" i="1"/>
  <c r="T171" i="1"/>
  <c r="R171" i="1"/>
  <c r="K171" i="1"/>
  <c r="T170" i="1"/>
  <c r="R170" i="1"/>
  <c r="K170" i="1"/>
  <c r="T169" i="1"/>
  <c r="R169" i="1"/>
  <c r="K169" i="1"/>
  <c r="T168" i="1"/>
  <c r="R168" i="1"/>
  <c r="K168" i="1"/>
  <c r="T167" i="1"/>
  <c r="R167" i="1"/>
  <c r="K167" i="1"/>
  <c r="T166" i="1"/>
  <c r="R166" i="1"/>
  <c r="K166" i="1"/>
  <c r="T165" i="1"/>
  <c r="R165" i="1"/>
  <c r="K165" i="1"/>
  <c r="T164" i="1"/>
  <c r="R164" i="1"/>
  <c r="K164" i="1"/>
  <c r="T163" i="1"/>
  <c r="R163" i="1"/>
  <c r="K163" i="1"/>
  <c r="T162" i="1"/>
  <c r="R162" i="1"/>
  <c r="K162" i="1"/>
  <c r="T161" i="1"/>
  <c r="R161" i="1"/>
  <c r="K161" i="1"/>
  <c r="T160" i="1"/>
  <c r="R160" i="1"/>
  <c r="K160" i="1"/>
  <c r="T159" i="1"/>
  <c r="R159" i="1"/>
  <c r="K159" i="1"/>
  <c r="T158" i="1"/>
  <c r="R158" i="1"/>
  <c r="K158" i="1"/>
  <c r="T157" i="1"/>
  <c r="R157" i="1"/>
  <c r="K157" i="1"/>
  <c r="T156" i="1"/>
  <c r="R156" i="1"/>
  <c r="K156" i="1"/>
  <c r="T155" i="1"/>
  <c r="R155" i="1"/>
  <c r="K155" i="1"/>
  <c r="T154" i="1"/>
  <c r="R154" i="1"/>
  <c r="K154" i="1"/>
  <c r="T153" i="1"/>
  <c r="R153" i="1"/>
  <c r="K153" i="1"/>
  <c r="T152" i="1"/>
  <c r="R152" i="1"/>
  <c r="K152" i="1"/>
  <c r="T151" i="1"/>
  <c r="R151" i="1"/>
  <c r="K151" i="1"/>
  <c r="T150" i="1"/>
  <c r="R150" i="1"/>
  <c r="K150" i="1"/>
  <c r="T149" i="1"/>
  <c r="R149" i="1"/>
  <c r="K149" i="1"/>
  <c r="T148" i="1"/>
  <c r="R148" i="1"/>
  <c r="K148" i="1"/>
  <c r="T147" i="1"/>
  <c r="R147" i="1"/>
  <c r="K147" i="1"/>
  <c r="T146" i="1"/>
  <c r="R146" i="1"/>
  <c r="K146" i="1"/>
  <c r="T145" i="1"/>
  <c r="R145" i="1"/>
  <c r="K145" i="1"/>
  <c r="T144" i="1"/>
  <c r="R144" i="1"/>
  <c r="K144" i="1"/>
  <c r="T143" i="1"/>
  <c r="R143" i="1"/>
  <c r="K143" i="1"/>
  <c r="T142" i="1"/>
  <c r="R142" i="1"/>
  <c r="K142" i="1"/>
  <c r="T141" i="1"/>
  <c r="R141" i="1"/>
  <c r="K141" i="1"/>
  <c r="T140" i="1"/>
  <c r="R140" i="1"/>
  <c r="K140" i="1"/>
  <c r="T139" i="1"/>
  <c r="R139" i="1"/>
  <c r="K139" i="1"/>
  <c r="T138" i="1"/>
  <c r="R138" i="1"/>
  <c r="K138" i="1"/>
  <c r="T137" i="1"/>
  <c r="R137" i="1"/>
  <c r="K137" i="1"/>
  <c r="T136" i="1"/>
  <c r="R136" i="1"/>
  <c r="K136" i="1"/>
  <c r="T135" i="1"/>
  <c r="R135" i="1"/>
  <c r="K135" i="1"/>
  <c r="T134" i="1"/>
  <c r="R134" i="1"/>
  <c r="K134" i="1"/>
  <c r="T133" i="1"/>
  <c r="R133" i="1"/>
  <c r="K133" i="1"/>
  <c r="T132" i="1"/>
  <c r="R132" i="1"/>
  <c r="K132" i="1"/>
  <c r="T131" i="1"/>
  <c r="R131" i="1"/>
  <c r="K131" i="1"/>
  <c r="T130" i="1"/>
  <c r="R130" i="1"/>
  <c r="K130" i="1"/>
  <c r="T129" i="1"/>
  <c r="R129" i="1"/>
  <c r="K129" i="1"/>
  <c r="T128" i="1"/>
  <c r="R128" i="1"/>
  <c r="K128" i="1"/>
  <c r="T127" i="1"/>
  <c r="R127" i="1"/>
  <c r="K127" i="1"/>
  <c r="T126" i="1"/>
  <c r="R126" i="1"/>
  <c r="K126" i="1"/>
  <c r="T125" i="1"/>
  <c r="R125" i="1"/>
  <c r="K125" i="1"/>
  <c r="T124" i="1"/>
  <c r="R124" i="1"/>
  <c r="K124" i="1"/>
  <c r="T123" i="1"/>
  <c r="R123" i="1"/>
  <c r="K123" i="1"/>
  <c r="T122" i="1"/>
  <c r="R122" i="1"/>
  <c r="K122" i="1"/>
  <c r="T121" i="1"/>
  <c r="R121" i="1"/>
  <c r="K121" i="1"/>
  <c r="T120" i="1"/>
  <c r="R120" i="1"/>
  <c r="K120" i="1"/>
  <c r="T119" i="1"/>
  <c r="R119" i="1"/>
  <c r="K119" i="1"/>
  <c r="T118" i="1"/>
  <c r="K118" i="1"/>
  <c r="T117" i="1"/>
  <c r="K117" i="1"/>
  <c r="T116" i="1"/>
  <c r="R116" i="1"/>
  <c r="K116" i="1"/>
  <c r="T115" i="1"/>
  <c r="K115" i="1"/>
  <c r="T114" i="1"/>
  <c r="K114" i="1"/>
  <c r="T113" i="1"/>
  <c r="R113" i="1"/>
  <c r="K113" i="1"/>
  <c r="T112" i="1"/>
  <c r="K112" i="1"/>
  <c r="T111" i="1"/>
  <c r="K111" i="1"/>
  <c r="T110" i="1"/>
  <c r="R110" i="1"/>
  <c r="K110" i="1"/>
  <c r="T109" i="1"/>
  <c r="K109" i="1"/>
  <c r="T108" i="1"/>
  <c r="K108" i="1"/>
  <c r="T107" i="1"/>
  <c r="R107" i="1"/>
  <c r="K107" i="1"/>
  <c r="T106" i="1"/>
  <c r="R106" i="1"/>
  <c r="K106" i="1"/>
  <c r="T105" i="1"/>
  <c r="R105" i="1"/>
  <c r="K105" i="1"/>
  <c r="T104" i="1"/>
  <c r="R104" i="1"/>
  <c r="K104" i="1"/>
  <c r="T103" i="1"/>
  <c r="R103" i="1"/>
  <c r="K103" i="1"/>
  <c r="T102" i="1"/>
  <c r="R102" i="1"/>
  <c r="K102" i="1"/>
  <c r="T101" i="1"/>
  <c r="R101" i="1"/>
  <c r="K101" i="1"/>
  <c r="T100" i="1"/>
  <c r="R100" i="1"/>
  <c r="K100" i="1"/>
  <c r="T99" i="1"/>
  <c r="R99" i="1"/>
  <c r="K99" i="1"/>
  <c r="T98" i="1"/>
  <c r="R98" i="1"/>
  <c r="K98" i="1"/>
  <c r="T97" i="1"/>
  <c r="R97" i="1"/>
  <c r="K97" i="1"/>
  <c r="T96" i="1"/>
  <c r="R96" i="1"/>
  <c r="K96" i="1"/>
  <c r="T95" i="1"/>
  <c r="R95" i="1"/>
  <c r="K95" i="1"/>
  <c r="T94" i="1"/>
  <c r="R94" i="1"/>
  <c r="K94" i="1"/>
  <c r="T93" i="1"/>
  <c r="R93" i="1"/>
  <c r="K93" i="1"/>
  <c r="T92" i="1"/>
  <c r="R92" i="1"/>
  <c r="K92" i="1"/>
  <c r="T91" i="1"/>
  <c r="R91" i="1"/>
  <c r="K91" i="1"/>
  <c r="T90" i="1"/>
  <c r="R90" i="1"/>
  <c r="K90" i="1"/>
  <c r="T89" i="1"/>
  <c r="R89" i="1"/>
  <c r="K89" i="1"/>
  <c r="T88" i="1"/>
  <c r="R88" i="1"/>
  <c r="K88" i="1"/>
  <c r="T87" i="1"/>
  <c r="R87" i="1"/>
  <c r="K87" i="1"/>
  <c r="T86" i="1"/>
  <c r="R86" i="1"/>
  <c r="K86" i="1"/>
  <c r="T85" i="1"/>
  <c r="R85" i="1"/>
  <c r="K85" i="1"/>
  <c r="T84" i="1"/>
  <c r="R84" i="1"/>
  <c r="K84" i="1"/>
  <c r="T83" i="1"/>
  <c r="R83" i="1"/>
  <c r="K83" i="1"/>
  <c r="T82" i="1"/>
  <c r="R82" i="1"/>
  <c r="K82" i="1"/>
  <c r="T81" i="1"/>
  <c r="R81" i="1"/>
  <c r="K81" i="1"/>
  <c r="T80" i="1"/>
  <c r="R80" i="1"/>
  <c r="K80" i="1"/>
  <c r="T79" i="1"/>
  <c r="K79" i="1"/>
  <c r="T78" i="1"/>
  <c r="K78" i="1"/>
  <c r="T77" i="1"/>
  <c r="R77" i="1"/>
  <c r="K77" i="1"/>
  <c r="T76" i="1"/>
  <c r="R76" i="1"/>
  <c r="K76" i="1"/>
  <c r="T75" i="1"/>
  <c r="R75" i="1"/>
  <c r="K75" i="1"/>
  <c r="T74" i="1"/>
  <c r="R74" i="1"/>
  <c r="K74" i="1"/>
  <c r="T73" i="1"/>
  <c r="R73" i="1"/>
  <c r="K73" i="1"/>
  <c r="T72" i="1"/>
  <c r="R72" i="1"/>
  <c r="K72" i="1"/>
  <c r="T71" i="1"/>
  <c r="R71" i="1"/>
  <c r="K71" i="1"/>
  <c r="T70" i="1"/>
  <c r="R70" i="1"/>
  <c r="K70" i="1"/>
  <c r="T69" i="1"/>
  <c r="R69" i="1"/>
  <c r="K69" i="1"/>
  <c r="T68" i="1"/>
  <c r="R68" i="1"/>
  <c r="K68" i="1"/>
  <c r="T67" i="1"/>
  <c r="R67" i="1"/>
  <c r="K67" i="1"/>
  <c r="T66" i="1"/>
  <c r="R66" i="1"/>
  <c r="K66" i="1"/>
  <c r="T65" i="1"/>
  <c r="R65" i="1"/>
  <c r="K65" i="1"/>
  <c r="T64" i="1"/>
  <c r="R64" i="1"/>
  <c r="K64" i="1"/>
  <c r="T63" i="1"/>
  <c r="R63" i="1"/>
  <c r="K63" i="1"/>
  <c r="T62" i="1"/>
  <c r="R62" i="1"/>
  <c r="K62" i="1"/>
  <c r="T61" i="1"/>
  <c r="R61" i="1"/>
  <c r="K61" i="1"/>
  <c r="T60" i="1"/>
  <c r="R60" i="1"/>
  <c r="K60" i="1"/>
  <c r="T59" i="1"/>
  <c r="R59" i="1"/>
  <c r="K59" i="1"/>
  <c r="T58" i="1"/>
  <c r="R58" i="1"/>
  <c r="K58" i="1"/>
  <c r="T57" i="1"/>
  <c r="R57" i="1"/>
  <c r="K57" i="1"/>
  <c r="T56" i="1"/>
  <c r="R56" i="1"/>
  <c r="K56" i="1"/>
  <c r="T55" i="1"/>
  <c r="R55" i="1"/>
  <c r="K55" i="1"/>
  <c r="T54" i="1"/>
  <c r="R54" i="1"/>
  <c r="K54" i="1"/>
  <c r="T53" i="1"/>
  <c r="R53" i="1"/>
  <c r="K53" i="1"/>
  <c r="T52" i="1"/>
  <c r="R52" i="1"/>
  <c r="K52" i="1"/>
  <c r="T51" i="1"/>
  <c r="R51" i="1"/>
  <c r="K51" i="1"/>
  <c r="T50" i="1"/>
  <c r="R50" i="1"/>
  <c r="K50" i="1"/>
  <c r="R49" i="1"/>
  <c r="K49" i="1"/>
  <c r="T48" i="1"/>
  <c r="R48" i="1"/>
  <c r="K48" i="1"/>
  <c r="T47" i="1"/>
  <c r="R47" i="1"/>
  <c r="K47" i="1"/>
  <c r="T46" i="1"/>
  <c r="R46" i="1"/>
  <c r="K46" i="1"/>
  <c r="T45" i="1"/>
  <c r="R45" i="1"/>
  <c r="K45" i="1"/>
  <c r="T44" i="1"/>
  <c r="R44" i="1"/>
  <c r="K44" i="1"/>
  <c r="T43" i="1"/>
  <c r="R43" i="1"/>
  <c r="K43" i="1"/>
  <c r="T42" i="1"/>
  <c r="R42" i="1"/>
  <c r="K42" i="1"/>
  <c r="T41" i="1"/>
  <c r="R41" i="1"/>
  <c r="K41" i="1"/>
  <c r="T40" i="1"/>
  <c r="R40" i="1"/>
  <c r="K40" i="1"/>
  <c r="T39" i="1"/>
  <c r="R39" i="1"/>
  <c r="K39" i="1"/>
  <c r="T38" i="1"/>
  <c r="R38" i="1"/>
  <c r="K38" i="1"/>
  <c r="T37" i="1"/>
  <c r="R37" i="1"/>
  <c r="K37" i="1"/>
  <c r="T36" i="1"/>
  <c r="R36" i="1"/>
  <c r="K36" i="1"/>
  <c r="T35" i="1"/>
  <c r="K35" i="1"/>
  <c r="T34" i="1"/>
  <c r="R34" i="1"/>
  <c r="K34" i="1"/>
  <c r="T33" i="1"/>
  <c r="R33" i="1"/>
  <c r="K33" i="1"/>
  <c r="T32" i="1"/>
  <c r="R32" i="1"/>
  <c r="K32" i="1"/>
  <c r="T31" i="1"/>
  <c r="R31" i="1"/>
  <c r="K31" i="1"/>
  <c r="T30" i="1"/>
  <c r="R30" i="1"/>
  <c r="K30" i="1"/>
  <c r="T29" i="1"/>
  <c r="R29" i="1"/>
  <c r="K29" i="1"/>
  <c r="T28" i="1"/>
  <c r="R28" i="1"/>
  <c r="K28" i="1"/>
  <c r="T27" i="1"/>
  <c r="R27" i="1"/>
  <c r="K27" i="1"/>
  <c r="T26" i="1"/>
  <c r="R26" i="1"/>
  <c r="K26" i="1"/>
  <c r="T25" i="1"/>
  <c r="R25" i="1"/>
  <c r="K25" i="1"/>
  <c r="T24" i="1"/>
  <c r="R24" i="1"/>
  <c r="K24" i="1"/>
  <c r="T23" i="1"/>
  <c r="R23" i="1"/>
  <c r="K23" i="1"/>
  <c r="T22" i="1"/>
  <c r="R22" i="1"/>
  <c r="K22" i="1"/>
  <c r="T21" i="1"/>
  <c r="R21" i="1"/>
  <c r="K21" i="1"/>
  <c r="T20" i="1"/>
  <c r="R20" i="1"/>
  <c r="K20" i="1"/>
  <c r="T19" i="1"/>
  <c r="R19" i="1"/>
  <c r="K19" i="1"/>
  <c r="T18" i="1"/>
  <c r="K18" i="1"/>
  <c r="T17" i="1"/>
  <c r="R17" i="1"/>
  <c r="K17" i="1"/>
  <c r="T16" i="1"/>
  <c r="R16" i="1"/>
  <c r="K16" i="1"/>
  <c r="T15" i="1"/>
  <c r="R15" i="1"/>
  <c r="K15" i="1"/>
  <c r="T14" i="1"/>
  <c r="R14" i="1"/>
  <c r="K14" i="1"/>
  <c r="T13" i="1"/>
  <c r="R13" i="1"/>
  <c r="K13" i="1"/>
  <c r="T12" i="1"/>
  <c r="R12" i="1"/>
  <c r="K12" i="1"/>
  <c r="T11" i="1"/>
  <c r="R11" i="1"/>
  <c r="K11" i="1"/>
  <c r="T10" i="1"/>
  <c r="R10" i="1"/>
  <c r="K10" i="1"/>
  <c r="T9" i="1"/>
  <c r="R9" i="1"/>
  <c r="K9" i="1"/>
  <c r="T8" i="1"/>
  <c r="R8" i="1"/>
  <c r="K8" i="1"/>
  <c r="T7" i="1"/>
  <c r="R7" i="1"/>
  <c r="K7" i="1"/>
  <c r="T6" i="1"/>
  <c r="R6" i="1"/>
  <c r="K6" i="1"/>
  <c r="T5" i="1"/>
  <c r="R5" i="1"/>
  <c r="K5" i="1"/>
  <c r="T4" i="1"/>
  <c r="K4" i="1"/>
  <c r="T3" i="1"/>
  <c r="R3" i="1"/>
  <c r="K3" i="1"/>
  <c r="T2" i="1"/>
  <c r="R2" i="1"/>
  <c r="K2" i="1"/>
</calcChain>
</file>

<file path=xl/sharedStrings.xml><?xml version="1.0" encoding="utf-8"?>
<sst xmlns="http://schemas.openxmlformats.org/spreadsheetml/2006/main" count="1789" uniqueCount="554">
  <si>
    <t>ship cruise ID</t>
  </si>
  <si>
    <t>gear</t>
  </si>
  <si>
    <t>gear nr</t>
  </si>
  <si>
    <t>ship_station nr</t>
  </si>
  <si>
    <t>yearx</t>
  </si>
  <si>
    <t>monthx</t>
  </si>
  <si>
    <t>quarter</t>
  </si>
  <si>
    <t>date_start</t>
  </si>
  <si>
    <t>time start</t>
  </si>
  <si>
    <t>time end</t>
  </si>
  <si>
    <t>number of day</t>
  </si>
  <si>
    <t>Latitude</t>
  </si>
  <si>
    <t>Longitude</t>
  </si>
  <si>
    <t>bottom_depth_min</t>
  </si>
  <si>
    <t>bottom_depth_max</t>
  </si>
  <si>
    <t>SD</t>
  </si>
  <si>
    <t>area</t>
  </si>
  <si>
    <t>SD + area</t>
  </si>
  <si>
    <t>station ID</t>
  </si>
  <si>
    <t>Duration min</t>
  </si>
  <si>
    <t>remarks</t>
  </si>
  <si>
    <t>formula</t>
  </si>
  <si>
    <t>Project</t>
  </si>
  <si>
    <t>AL522</t>
  </si>
  <si>
    <t>CTD</t>
  </si>
  <si>
    <t>544148</t>
  </si>
  <si>
    <t>102039</t>
  </si>
  <si>
    <t>KB</t>
  </si>
  <si>
    <t>KB06</t>
  </si>
  <si>
    <t xml:space="preserve"> - </t>
  </si>
  <si>
    <t>WS-Klein</t>
  </si>
  <si>
    <t>544149</t>
  </si>
  <si>
    <t>102034</t>
  </si>
  <si>
    <t>JFT</t>
  </si>
  <si>
    <t>544153</t>
  </si>
  <si>
    <t>102141</t>
  </si>
  <si>
    <t>544096</t>
  </si>
  <si>
    <t>103001</t>
  </si>
  <si>
    <t>KB12</t>
  </si>
  <si>
    <t>Bo/BABo 150, 335, 500</t>
  </si>
  <si>
    <t>544095</t>
  </si>
  <si>
    <t>102983</t>
  </si>
  <si>
    <t>102077</t>
  </si>
  <si>
    <t>WS-CTD</t>
  </si>
  <si>
    <t>544145</t>
  </si>
  <si>
    <t>102032</t>
  </si>
  <si>
    <t>Neuston</t>
  </si>
  <si>
    <t>102045</t>
  </si>
  <si>
    <t>WP2-200</t>
  </si>
  <si>
    <t>102035</t>
  </si>
  <si>
    <t>WP3 1000</t>
  </si>
  <si>
    <t>545146</t>
  </si>
  <si>
    <t>544144</t>
  </si>
  <si>
    <t>102041</t>
  </si>
  <si>
    <t>543296</t>
  </si>
  <si>
    <t>104047</t>
  </si>
  <si>
    <t>KBLL</t>
  </si>
  <si>
    <t>543295</t>
  </si>
  <si>
    <t>104044</t>
  </si>
  <si>
    <t>541117</t>
  </si>
  <si>
    <t>112741</t>
  </si>
  <si>
    <t>MB</t>
  </si>
  <si>
    <t>MB02</t>
  </si>
  <si>
    <t>112740</t>
  </si>
  <si>
    <t>541129</t>
  </si>
  <si>
    <t>112748</t>
  </si>
  <si>
    <t>Netzsonde kaputt</t>
  </si>
  <si>
    <t>541678</t>
  </si>
  <si>
    <t>114811</t>
  </si>
  <si>
    <t>MB01</t>
  </si>
  <si>
    <t>541690</t>
  </si>
  <si>
    <t>114827</t>
  </si>
  <si>
    <t>541689</t>
  </si>
  <si>
    <t>114819</t>
  </si>
  <si>
    <t>542398</t>
  </si>
  <si>
    <t>120997</t>
  </si>
  <si>
    <t>AB</t>
  </si>
  <si>
    <t>H31</t>
  </si>
  <si>
    <t>542401</t>
  </si>
  <si>
    <t>120994</t>
  </si>
  <si>
    <t>543746</t>
  </si>
  <si>
    <t>121586</t>
  </si>
  <si>
    <t>H30</t>
  </si>
  <si>
    <t>543760</t>
  </si>
  <si>
    <t>121616</t>
  </si>
  <si>
    <t>544297</t>
  </si>
  <si>
    <t>122943</t>
  </si>
  <si>
    <t>H29</t>
  </si>
  <si>
    <t>544303</t>
  </si>
  <si>
    <t>122949</t>
  </si>
  <si>
    <t>544984</t>
  </si>
  <si>
    <t>123668</t>
  </si>
  <si>
    <t>H28</t>
  </si>
  <si>
    <t>544997</t>
  </si>
  <si>
    <t>123693</t>
  </si>
  <si>
    <t>545448</t>
  </si>
  <si>
    <t>124747</t>
  </si>
  <si>
    <t>H27</t>
  </si>
  <si>
    <t>545452</t>
  </si>
  <si>
    <t>124749</t>
  </si>
  <si>
    <t>545461</t>
  </si>
  <si>
    <t>124753</t>
  </si>
  <si>
    <t>545321</t>
  </si>
  <si>
    <t>130453</t>
  </si>
  <si>
    <t>H23</t>
  </si>
  <si>
    <t>545348</t>
  </si>
  <si>
    <t>130489</t>
  </si>
  <si>
    <t>545996</t>
  </si>
  <si>
    <t>130554</t>
  </si>
  <si>
    <t>545746</t>
  </si>
  <si>
    <t>131489</t>
  </si>
  <si>
    <t>H22</t>
  </si>
  <si>
    <t>545754</t>
  </si>
  <si>
    <t>131497</t>
  </si>
  <si>
    <t>550380</t>
  </si>
  <si>
    <t>131542</t>
  </si>
  <si>
    <t>H02</t>
  </si>
  <si>
    <t>550398</t>
  </si>
  <si>
    <t>131594</t>
  </si>
  <si>
    <t>550400</t>
  </si>
  <si>
    <t>550693</t>
  </si>
  <si>
    <t>132969</t>
  </si>
  <si>
    <t>H04</t>
  </si>
  <si>
    <t>550701</t>
  </si>
  <si>
    <t>132982</t>
  </si>
  <si>
    <t>544681</t>
  </si>
  <si>
    <t>132927</t>
  </si>
  <si>
    <t>H20</t>
  </si>
  <si>
    <t>544693</t>
  </si>
  <si>
    <t>132980</t>
  </si>
  <si>
    <t>544695</t>
  </si>
  <si>
    <t>132984</t>
  </si>
  <si>
    <t>545643</t>
  </si>
  <si>
    <t>134685</t>
  </si>
  <si>
    <t>H18</t>
  </si>
  <si>
    <t>545654</t>
  </si>
  <si>
    <t>134693</t>
  </si>
  <si>
    <t>550668</t>
  </si>
  <si>
    <t>134761</t>
  </si>
  <si>
    <t>H05</t>
  </si>
  <si>
    <t>550697</t>
  </si>
  <si>
    <t>1134789</t>
  </si>
  <si>
    <t>550896</t>
  </si>
  <si>
    <t>140197</t>
  </si>
  <si>
    <t>H06</t>
  </si>
  <si>
    <t>550900</t>
  </si>
  <si>
    <t>140190</t>
  </si>
  <si>
    <t>550099</t>
  </si>
  <si>
    <t>140107</t>
  </si>
  <si>
    <t>H17</t>
  </si>
  <si>
    <t>550105</t>
  </si>
  <si>
    <t>140156</t>
  </si>
  <si>
    <t>551749</t>
  </si>
  <si>
    <t>154502</t>
  </si>
  <si>
    <t>BB</t>
  </si>
  <si>
    <t>BB23</t>
  </si>
  <si>
    <t>154506</t>
  </si>
  <si>
    <t>551745</t>
  </si>
  <si>
    <t>154496</t>
  </si>
  <si>
    <t>551741</t>
  </si>
  <si>
    <t>154511</t>
  </si>
  <si>
    <t>551772</t>
  </si>
  <si>
    <t>154678</t>
  </si>
  <si>
    <t>551752</t>
  </si>
  <si>
    <t>154501</t>
  </si>
  <si>
    <t>551751</t>
  </si>
  <si>
    <t>154493</t>
  </si>
  <si>
    <t>551750</t>
  </si>
  <si>
    <t>154498</t>
  </si>
  <si>
    <t>154500</t>
  </si>
  <si>
    <t>551748</t>
  </si>
  <si>
    <t>IKS-80</t>
  </si>
  <si>
    <t>551502</t>
  </si>
  <si>
    <t>173498</t>
  </si>
  <si>
    <t>SR</t>
  </si>
  <si>
    <t>SR49</t>
  </si>
  <si>
    <t>551503</t>
  </si>
  <si>
    <t>173500</t>
  </si>
  <si>
    <t>551400</t>
  </si>
  <si>
    <t>175495</t>
  </si>
  <si>
    <t>SR50</t>
  </si>
  <si>
    <t>175502</t>
  </si>
  <si>
    <t>550899</t>
  </si>
  <si>
    <t>182483</t>
  </si>
  <si>
    <t>GD</t>
  </si>
  <si>
    <t>GD56</t>
  </si>
  <si>
    <t>182487</t>
  </si>
  <si>
    <t>184102</t>
  </si>
  <si>
    <t>GD59a</t>
  </si>
  <si>
    <t>184110</t>
  </si>
  <si>
    <t>545400</t>
  </si>
  <si>
    <t>185405</t>
  </si>
  <si>
    <t>GD59</t>
  </si>
  <si>
    <t>545394</t>
  </si>
  <si>
    <t>185402</t>
  </si>
  <si>
    <t>544895</t>
  </si>
  <si>
    <t>190793</t>
  </si>
  <si>
    <t>GD60</t>
  </si>
  <si>
    <t>544898</t>
  </si>
  <si>
    <t>190796</t>
  </si>
  <si>
    <t>544296</t>
  </si>
  <si>
    <t>191699</t>
  </si>
  <si>
    <t>GD60a</t>
  </si>
  <si>
    <t>191697</t>
  </si>
  <si>
    <t>543792</t>
  </si>
  <si>
    <t>1913</t>
  </si>
  <si>
    <t>starke Signale Echogram, 84 -&gt; 40m, erstmal am Grund gefischt</t>
  </si>
  <si>
    <t>545384</t>
  </si>
  <si>
    <t>1906</t>
  </si>
  <si>
    <t>GD63</t>
  </si>
  <si>
    <t>pelagisch, ~15m above ground</t>
  </si>
  <si>
    <t>191201</t>
  </si>
  <si>
    <t>545396</t>
  </si>
  <si>
    <t>545999</t>
  </si>
  <si>
    <t>190496</t>
  </si>
  <si>
    <t>GD58</t>
  </si>
  <si>
    <t>550000</t>
  </si>
  <si>
    <t>190499</t>
  </si>
  <si>
    <t>550996</t>
  </si>
  <si>
    <t>184895</t>
  </si>
  <si>
    <t>GD57</t>
  </si>
  <si>
    <t>550994</t>
  </si>
  <si>
    <t>184901</t>
  </si>
  <si>
    <t>551499</t>
  </si>
  <si>
    <t>183699</t>
  </si>
  <si>
    <t>GD83</t>
  </si>
  <si>
    <t>551496</t>
  </si>
  <si>
    <t>183703</t>
  </si>
  <si>
    <t>552295</t>
  </si>
  <si>
    <t>181902</t>
  </si>
  <si>
    <t>GD71</t>
  </si>
  <si>
    <t>552296</t>
  </si>
  <si>
    <t>553692</t>
  </si>
  <si>
    <t>181880</t>
  </si>
  <si>
    <t>GB</t>
  </si>
  <si>
    <t>GB72</t>
  </si>
  <si>
    <t>553695</t>
  </si>
  <si>
    <t>181884</t>
  </si>
  <si>
    <t>555292</t>
  </si>
  <si>
    <t>181188</t>
  </si>
  <si>
    <t>GB82</t>
  </si>
  <si>
    <t>555296</t>
  </si>
  <si>
    <t>181182</t>
  </si>
  <si>
    <t>555495</t>
  </si>
  <si>
    <t>182782</t>
  </si>
  <si>
    <t>GB81</t>
  </si>
  <si>
    <t>555407</t>
  </si>
  <si>
    <t>182915</t>
  </si>
  <si>
    <t>555503</t>
  </si>
  <si>
    <t>182920</t>
  </si>
  <si>
    <t>555505</t>
  </si>
  <si>
    <t>184277</t>
  </si>
  <si>
    <t>GB80</t>
  </si>
  <si>
    <t>555705</t>
  </si>
  <si>
    <t>184282</t>
  </si>
  <si>
    <t>555701</t>
  </si>
  <si>
    <t>190298</t>
  </si>
  <si>
    <t>GB79</t>
  </si>
  <si>
    <t>555700</t>
  </si>
  <si>
    <t>190299</t>
  </si>
  <si>
    <t>575700</t>
  </si>
  <si>
    <t>190300</t>
  </si>
  <si>
    <t>190321</t>
  </si>
  <si>
    <t>555770</t>
  </si>
  <si>
    <t>190414</t>
  </si>
  <si>
    <t>555675</t>
  </si>
  <si>
    <t>190272</t>
  </si>
  <si>
    <t>190127</t>
  </si>
  <si>
    <t>555693</t>
  </si>
  <si>
    <t>190307</t>
  </si>
  <si>
    <t>555698</t>
  </si>
  <si>
    <t>190319</t>
  </si>
  <si>
    <t>55571</t>
  </si>
  <si>
    <t>19011</t>
  </si>
  <si>
    <t>55573</t>
  </si>
  <si>
    <t>1856</t>
  </si>
  <si>
    <t>553659</t>
  </si>
  <si>
    <t>154923</t>
  </si>
  <si>
    <t>BB06</t>
  </si>
  <si>
    <t>55369</t>
  </si>
  <si>
    <t>15507</t>
  </si>
  <si>
    <t>55385</t>
  </si>
  <si>
    <t>1601</t>
  </si>
  <si>
    <t>551294</t>
  </si>
  <si>
    <t>153582</t>
  </si>
  <si>
    <t>551376</t>
  </si>
  <si>
    <t>1535</t>
  </si>
  <si>
    <t>BB31</t>
  </si>
  <si>
    <t>550468</t>
  </si>
  <si>
    <t>1531</t>
  </si>
  <si>
    <t>550507</t>
  </si>
  <si>
    <t>154435</t>
  </si>
  <si>
    <t>BB30</t>
  </si>
  <si>
    <t>550576</t>
  </si>
  <si>
    <t>1543</t>
  </si>
  <si>
    <t>544399</t>
  </si>
  <si>
    <t>1523</t>
  </si>
  <si>
    <t>544413</t>
  </si>
  <si>
    <t>152011</t>
  </si>
  <si>
    <t>BB40</t>
  </si>
  <si>
    <t>550749</t>
  </si>
  <si>
    <t>550748</t>
  </si>
  <si>
    <t>551662</t>
  </si>
  <si>
    <t>154411</t>
  </si>
  <si>
    <t>MN-Midi</t>
  </si>
  <si>
    <t>MN-Maxi</t>
  </si>
  <si>
    <t>551733</t>
  </si>
  <si>
    <t>154482</t>
  </si>
  <si>
    <t>551583</t>
  </si>
  <si>
    <t>154314</t>
  </si>
  <si>
    <t>154505</t>
  </si>
  <si>
    <t>551756</t>
  </si>
  <si>
    <t>154518</t>
  </si>
  <si>
    <t>551758</t>
  </si>
  <si>
    <t>154510</t>
  </si>
  <si>
    <t>551716</t>
  </si>
  <si>
    <t>154191</t>
  </si>
  <si>
    <t>154517</t>
  </si>
  <si>
    <t>551722</t>
  </si>
  <si>
    <t>154171</t>
  </si>
  <si>
    <t>551708</t>
  </si>
  <si>
    <t>154196</t>
  </si>
  <si>
    <t>154508</t>
  </si>
  <si>
    <t>551719</t>
  </si>
  <si>
    <t>154282</t>
  </si>
  <si>
    <t>Apstein</t>
  </si>
  <si>
    <t>154200</t>
  </si>
  <si>
    <t>WP2-100</t>
  </si>
  <si>
    <t>551747</t>
  </si>
  <si>
    <t>551757</t>
  </si>
  <si>
    <t>551755</t>
  </si>
  <si>
    <t>155902</t>
  </si>
  <si>
    <t>BB24</t>
  </si>
  <si>
    <t>551744</t>
  </si>
  <si>
    <t>160006</t>
  </si>
  <si>
    <t>55171</t>
  </si>
  <si>
    <t>161498</t>
  </si>
  <si>
    <t>BB25</t>
  </si>
  <si>
    <t>551742</t>
  </si>
  <si>
    <t>161489</t>
  </si>
  <si>
    <t>552784</t>
  </si>
  <si>
    <t>161574</t>
  </si>
  <si>
    <t>BB14</t>
  </si>
  <si>
    <t>552747</t>
  </si>
  <si>
    <t>161507</t>
  </si>
  <si>
    <t>552753</t>
  </si>
  <si>
    <t>160016</t>
  </si>
  <si>
    <t>BB15</t>
  </si>
  <si>
    <t>552746</t>
  </si>
  <si>
    <t>160004</t>
  </si>
  <si>
    <t>552773</t>
  </si>
  <si>
    <t>154585</t>
  </si>
  <si>
    <t>BB16</t>
  </si>
  <si>
    <t>552750</t>
  </si>
  <si>
    <t>153022</t>
  </si>
  <si>
    <t>BB17</t>
  </si>
  <si>
    <t>552742</t>
  </si>
  <si>
    <t>152990</t>
  </si>
  <si>
    <t>552765</t>
  </si>
  <si>
    <t>151534</t>
  </si>
  <si>
    <t>BB18</t>
  </si>
  <si>
    <t>552741</t>
  </si>
  <si>
    <t>151481</t>
  </si>
  <si>
    <t>552754</t>
  </si>
  <si>
    <t>150007</t>
  </si>
  <si>
    <t>BB19</t>
  </si>
  <si>
    <t>552749</t>
  </si>
  <si>
    <t>145997</t>
  </si>
  <si>
    <t>552778</t>
  </si>
  <si>
    <t>144566</t>
  </si>
  <si>
    <t>BB01</t>
  </si>
  <si>
    <t>552752</t>
  </si>
  <si>
    <t>144508</t>
  </si>
  <si>
    <t>145991</t>
  </si>
  <si>
    <t>BB20</t>
  </si>
  <si>
    <t>155919</t>
  </si>
  <si>
    <t>154988</t>
  </si>
  <si>
    <t>551766</t>
  </si>
  <si>
    <t>151824</t>
  </si>
  <si>
    <t>BB21</t>
  </si>
  <si>
    <t>151729</t>
  </si>
  <si>
    <t>152993</t>
  </si>
  <si>
    <t>BB22</t>
  </si>
  <si>
    <t>152982</t>
  </si>
  <si>
    <t>550777</t>
  </si>
  <si>
    <t>550756</t>
  </si>
  <si>
    <t>154527</t>
  </si>
  <si>
    <t>550753</t>
  </si>
  <si>
    <t>153007</t>
  </si>
  <si>
    <t>550750</t>
  </si>
  <si>
    <t>153005</t>
  </si>
  <si>
    <t>550779</t>
  </si>
  <si>
    <t>151535</t>
  </si>
  <si>
    <t>BB32</t>
  </si>
  <si>
    <t>550754</t>
  </si>
  <si>
    <t>151504</t>
  </si>
  <si>
    <t>151506</t>
  </si>
  <si>
    <t>545758</t>
  </si>
  <si>
    <t>151496</t>
  </si>
  <si>
    <t>BB33</t>
  </si>
  <si>
    <t>545751</t>
  </si>
  <si>
    <t>151488</t>
  </si>
  <si>
    <t>545788</t>
  </si>
  <si>
    <t>153058</t>
  </si>
  <si>
    <t>BB34</t>
  </si>
  <si>
    <t>545737</t>
  </si>
  <si>
    <t>152979</t>
  </si>
  <si>
    <t>545748</t>
  </si>
  <si>
    <t>154490</t>
  </si>
  <si>
    <t>BB35</t>
  </si>
  <si>
    <t>545739</t>
  </si>
  <si>
    <t>154480</t>
  </si>
  <si>
    <t>544809</t>
  </si>
  <si>
    <t>154564</t>
  </si>
  <si>
    <t>BB39</t>
  </si>
  <si>
    <t>544763</t>
  </si>
  <si>
    <t>154514</t>
  </si>
  <si>
    <t>544749</t>
  </si>
  <si>
    <t>153018</t>
  </si>
  <si>
    <t>544740</t>
  </si>
  <si>
    <t>153004</t>
  </si>
  <si>
    <t>544795</t>
  </si>
  <si>
    <t>151564</t>
  </si>
  <si>
    <t>BB41</t>
  </si>
  <si>
    <t>544754</t>
  </si>
  <si>
    <t>151505</t>
  </si>
  <si>
    <t>544752</t>
  </si>
  <si>
    <t>150001</t>
  </si>
  <si>
    <t>BB42</t>
  </si>
  <si>
    <t>544747</t>
  </si>
  <si>
    <t>150000</t>
  </si>
  <si>
    <t>543782</t>
  </si>
  <si>
    <t>151532</t>
  </si>
  <si>
    <t>BB43</t>
  </si>
  <si>
    <t>543756</t>
  </si>
  <si>
    <t>543779</t>
  </si>
  <si>
    <t>153038</t>
  </si>
  <si>
    <t>BB44</t>
  </si>
  <si>
    <t>543773</t>
  </si>
  <si>
    <t>543781</t>
  </si>
  <si>
    <t>154532</t>
  </si>
  <si>
    <t>BB45</t>
  </si>
  <si>
    <t>543749</t>
  </si>
  <si>
    <t>545741</t>
  </si>
  <si>
    <t>160007</t>
  </si>
  <si>
    <t>BB38</t>
  </si>
  <si>
    <t>544745</t>
  </si>
  <si>
    <t>160002</t>
  </si>
  <si>
    <t>544791</t>
  </si>
  <si>
    <t>161551</t>
  </si>
  <si>
    <t>BB37</t>
  </si>
  <si>
    <t>545755</t>
  </si>
  <si>
    <t>161512</t>
  </si>
  <si>
    <t>545752</t>
  </si>
  <si>
    <t>160012</t>
  </si>
  <si>
    <t>BB36</t>
  </si>
  <si>
    <t>545749</t>
  </si>
  <si>
    <t>550788</t>
  </si>
  <si>
    <t>160099</t>
  </si>
  <si>
    <t>BB29</t>
  </si>
  <si>
    <t>160021</t>
  </si>
  <si>
    <t>550746</t>
  </si>
  <si>
    <t>161402</t>
  </si>
  <si>
    <t>BB28</t>
  </si>
  <si>
    <t>550742</t>
  </si>
  <si>
    <t>161486</t>
  </si>
  <si>
    <t>550745</t>
  </si>
  <si>
    <t>550782</t>
  </si>
  <si>
    <t>163018</t>
  </si>
  <si>
    <t>BB27</t>
  </si>
  <si>
    <t>550755</t>
  </si>
  <si>
    <t>163000</t>
  </si>
  <si>
    <t>163003</t>
  </si>
  <si>
    <t>BB26</t>
  </si>
  <si>
    <t>551746</t>
  </si>
  <si>
    <t>552780</t>
  </si>
  <si>
    <t>163119</t>
  </si>
  <si>
    <t>BB13</t>
  </si>
  <si>
    <t>552757</t>
  </si>
  <si>
    <t>163025</t>
  </si>
  <si>
    <t>553749</t>
  </si>
  <si>
    <t>163008</t>
  </si>
  <si>
    <t>BB12</t>
  </si>
  <si>
    <t>553744</t>
  </si>
  <si>
    <t>163005</t>
  </si>
  <si>
    <t>554779</t>
  </si>
  <si>
    <t>163081</t>
  </si>
  <si>
    <t>BB11</t>
  </si>
  <si>
    <t>554752</t>
  </si>
  <si>
    <t>163022</t>
  </si>
  <si>
    <t>161527</t>
  </si>
  <si>
    <t>BB09</t>
  </si>
  <si>
    <t>554745</t>
  </si>
  <si>
    <t>554791</t>
  </si>
  <si>
    <t>160087</t>
  </si>
  <si>
    <t>BB08</t>
  </si>
  <si>
    <t>554760</t>
  </si>
  <si>
    <t>160031</t>
  </si>
  <si>
    <t>555756</t>
  </si>
  <si>
    <t>553755</t>
  </si>
  <si>
    <t>161493</t>
  </si>
  <si>
    <t>BB10</t>
  </si>
  <si>
    <t>553745</t>
  </si>
  <si>
    <t>161484</t>
  </si>
  <si>
    <t>553783</t>
  </si>
  <si>
    <t>160096</t>
  </si>
  <si>
    <t>BB07</t>
  </si>
  <si>
    <t>160029</t>
  </si>
  <si>
    <t>553738</t>
  </si>
  <si>
    <t>553779</t>
  </si>
  <si>
    <t>BB05</t>
  </si>
  <si>
    <t>553746</t>
  </si>
  <si>
    <t>152995</t>
  </si>
  <si>
    <t>553754</t>
  </si>
  <si>
    <t>151503</t>
  </si>
  <si>
    <t>BB04</t>
  </si>
  <si>
    <t>553752</t>
  </si>
  <si>
    <t>151500</t>
  </si>
  <si>
    <t>553776</t>
  </si>
  <si>
    <t>150011</t>
  </si>
  <si>
    <t>BB03</t>
  </si>
  <si>
    <t>553732</t>
  </si>
  <si>
    <t>150009</t>
  </si>
  <si>
    <t>144499</t>
  </si>
  <si>
    <t>BB02</t>
  </si>
  <si>
    <t>553750</t>
  </si>
  <si>
    <t>144496</t>
  </si>
  <si>
    <t>551053</t>
  </si>
  <si>
    <t>142415</t>
  </si>
  <si>
    <t>H12</t>
  </si>
  <si>
    <t>551048</t>
  </si>
  <si>
    <t>142491</t>
  </si>
  <si>
    <t>545848</t>
  </si>
  <si>
    <t>141604</t>
  </si>
  <si>
    <t>H15</t>
  </si>
  <si>
    <t>545837</t>
  </si>
  <si>
    <t>141597</t>
  </si>
  <si>
    <t>545217</t>
  </si>
  <si>
    <t>140244</t>
  </si>
  <si>
    <t>H16</t>
  </si>
  <si>
    <t>545196</t>
  </si>
  <si>
    <t>140204</t>
  </si>
  <si>
    <t>544698</t>
  </si>
  <si>
    <t>134694</t>
  </si>
  <si>
    <t>H19</t>
  </si>
  <si>
    <t>544699</t>
  </si>
  <si>
    <t>134690</t>
  </si>
  <si>
    <t>544694</t>
  </si>
  <si>
    <t>133007</t>
  </si>
  <si>
    <t>132997</t>
  </si>
  <si>
    <t>544703</t>
  </si>
  <si>
    <t>132985</t>
  </si>
  <si>
    <t>544767</t>
  </si>
  <si>
    <t>132903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</si>
</sst>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2" fillId="0" borderId="0" xfId="0" applyFont="1"/>
    <xf numFmtId="14" fontId="0" fillId="0" borderId="0" xfId="0" applyNumberFormat="1"/>
    <xf numFmtId="20" fontId="0" fillId="0" borderId="0" xfId="0" applyNumberFormat="1"/>
    <xf numFmtId="1" fontId="0" fillId="0" borderId="0" xfId="0" applyNumberFormat="1"/>
    <xf numFmtId="49" fontId="2" fillId="0" borderId="0" xfId="0" applyNumberFormat="1" applyFont="1" applyAlignment="1">
      <alignment horizontal="right"/>
    </xf>
    <xf numFmtId="20" fontId="0" fillId="0" borderId="0" xfId="0" applyNumberFormat="1" applyFill="1" applyBorder="1"/>
    <xf numFmtId="20" fontId="2" fillId="0" borderId="0" xfId="0" applyNumberFormat="1" applyFont="1"/>
    <xf numFmtId="0" fontId="2" fillId="0" borderId="0" xfId="0" applyFont="1" applyFill="1"/>
    <xf numFmtId="49" fontId="0" fillId="0" borderId="0" xfId="0" applyNumberFormat="1" applyAlignment="1">
      <alignment horizontal="right"/>
    </xf>
    <xf numFmtId="46" fontId="0" fillId="0" borderId="0" xfId="0" applyNumberFormat="1"/>
  </cellXfs>
  <cellStyles count="1"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5"/>
  <sheetViews>
    <sheetView tabSelected="1" workbookViewId="0">
      <selection sqref="A1:XFD1048576"/>
    </sheetView>
  </sheetViews>
  <sheetFormatPr baseColWidth="10" defaultColWidth="9.1640625" defaultRowHeight="16" x14ac:dyDescent="0.2"/>
  <cols>
    <col min="1" max="1" width="12.6640625" bestFit="1" customWidth="1"/>
    <col min="2" max="2" width="20.5" bestFit="1" customWidth="1"/>
    <col min="3" max="3" width="7.1640625" customWidth="1"/>
    <col min="4" max="4" width="14.33203125" bestFit="1" customWidth="1"/>
    <col min="5" max="5" width="5.83203125" bestFit="1" customWidth="1"/>
    <col min="6" max="6" width="7.83203125" customWidth="1"/>
    <col min="7" max="7" width="12.1640625" bestFit="1" customWidth="1"/>
    <col min="8" max="8" width="10.1640625" bestFit="1" customWidth="1"/>
    <col min="9" max="9" width="9.5" customWidth="1"/>
    <col min="10" max="10" width="9" customWidth="1"/>
    <col min="11" max="11" width="18.5" style="7" bestFit="1" customWidth="1"/>
    <col min="12" max="12" width="8.33203125" style="12" customWidth="1"/>
    <col min="13" max="13" width="9.83203125" style="12" bestFit="1" customWidth="1"/>
    <col min="14" max="14" width="22.33203125" customWidth="1"/>
    <col min="15" max="15" width="18.83203125" bestFit="1" customWidth="1"/>
    <col min="16" max="16" width="9.6640625" customWidth="1"/>
    <col min="17" max="17" width="7.5" customWidth="1"/>
    <col min="18" max="18" width="11.5" customWidth="1"/>
    <col min="19" max="19" width="9.5" customWidth="1"/>
    <col min="20" max="20" width="8.83203125" customWidth="1"/>
    <col min="21" max="21" width="23.6640625" bestFit="1" customWidth="1"/>
    <col min="22" max="22" width="11.5" customWidth="1"/>
    <col min="23" max="23" width="12.5" customWidth="1"/>
    <col min="24" max="1026" width="11.5" customWidth="1"/>
  </cols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4" t="s">
        <v>21</v>
      </c>
      <c r="W1" s="1" t="s">
        <v>22</v>
      </c>
    </row>
    <row r="2" spans="1:23" x14ac:dyDescent="0.2">
      <c r="A2" s="4" t="s">
        <v>23</v>
      </c>
      <c r="B2" s="4" t="s">
        <v>24</v>
      </c>
      <c r="C2">
        <v>1</v>
      </c>
      <c r="D2">
        <v>1</v>
      </c>
      <c r="E2">
        <v>2019</v>
      </c>
      <c r="F2">
        <v>5</v>
      </c>
      <c r="G2">
        <v>2</v>
      </c>
      <c r="H2" s="5">
        <v>43600</v>
      </c>
      <c r="I2" s="6">
        <v>0.52569444444444446</v>
      </c>
      <c r="J2" s="6">
        <v>0.52777777777777779</v>
      </c>
      <c r="K2" s="7">
        <f>H2-42370-365-365-365</f>
        <v>135</v>
      </c>
      <c r="L2" s="8" t="s">
        <v>25</v>
      </c>
      <c r="M2" s="8" t="s">
        <v>26</v>
      </c>
      <c r="N2">
        <v>25</v>
      </c>
      <c r="O2">
        <v>25</v>
      </c>
      <c r="P2">
        <v>22</v>
      </c>
      <c r="Q2" s="4" t="s">
        <v>27</v>
      </c>
      <c r="R2" t="str">
        <f>CONCATENATE(P2,V2,Q2)</f>
        <v>22 - KB</v>
      </c>
      <c r="S2" s="4" t="s">
        <v>28</v>
      </c>
      <c r="T2" s="9">
        <f t="shared" ref="T2:T65" si="0">J2-I2</f>
        <v>2.0833333333333259E-3</v>
      </c>
      <c r="V2" s="4" t="s">
        <v>29</v>
      </c>
    </row>
    <row r="3" spans="1:23" x14ac:dyDescent="0.2">
      <c r="A3" s="4" t="s">
        <v>23</v>
      </c>
      <c r="B3" s="4" t="s">
        <v>30</v>
      </c>
      <c r="C3">
        <v>1</v>
      </c>
      <c r="D3">
        <v>1</v>
      </c>
      <c r="E3">
        <v>2019</v>
      </c>
      <c r="F3">
        <v>5</v>
      </c>
      <c r="G3">
        <v>2</v>
      </c>
      <c r="H3" s="5">
        <v>43600</v>
      </c>
      <c r="I3" s="6">
        <v>0.53125</v>
      </c>
      <c r="J3" s="6">
        <v>0.53194444444444444</v>
      </c>
      <c r="K3" s="7">
        <f t="shared" ref="K3:K66" si="1">H3-42370-365-365-365</f>
        <v>135</v>
      </c>
      <c r="L3" s="8" t="s">
        <v>31</v>
      </c>
      <c r="M3" s="8" t="s">
        <v>32</v>
      </c>
      <c r="N3">
        <v>25</v>
      </c>
      <c r="O3">
        <v>25</v>
      </c>
      <c r="P3">
        <v>22</v>
      </c>
      <c r="Q3" s="4" t="s">
        <v>27</v>
      </c>
      <c r="R3" t="str">
        <f>CONCATENATE(P3,V3,Q3)</f>
        <v>22 - KB</v>
      </c>
      <c r="S3" s="4" t="s">
        <v>28</v>
      </c>
      <c r="T3" s="9">
        <f t="shared" si="0"/>
        <v>6.9444444444444198E-4</v>
      </c>
      <c r="V3" s="4" t="s">
        <v>29</v>
      </c>
    </row>
    <row r="4" spans="1:23" x14ac:dyDescent="0.2">
      <c r="A4" s="4" t="s">
        <v>23</v>
      </c>
      <c r="B4" s="4" t="s">
        <v>33</v>
      </c>
      <c r="C4">
        <v>1</v>
      </c>
      <c r="D4">
        <v>1</v>
      </c>
      <c r="E4">
        <v>2019</v>
      </c>
      <c r="F4">
        <v>5</v>
      </c>
      <c r="G4">
        <v>2</v>
      </c>
      <c r="H4" s="5">
        <v>43600</v>
      </c>
      <c r="I4" s="6">
        <v>0.54236111111111118</v>
      </c>
      <c r="J4" s="6">
        <v>0.57361111111111118</v>
      </c>
      <c r="K4" s="7">
        <f t="shared" si="1"/>
        <v>135</v>
      </c>
      <c r="L4" s="8" t="s">
        <v>34</v>
      </c>
      <c r="M4" s="8" t="s">
        <v>35</v>
      </c>
      <c r="N4">
        <v>28</v>
      </c>
      <c r="P4">
        <v>22</v>
      </c>
      <c r="Q4" s="4" t="s">
        <v>27</v>
      </c>
      <c r="S4" s="4" t="s">
        <v>28</v>
      </c>
      <c r="T4" s="9">
        <f t="shared" si="0"/>
        <v>3.125E-2</v>
      </c>
      <c r="V4" s="4"/>
    </row>
    <row r="5" spans="1:23" x14ac:dyDescent="0.2">
      <c r="A5" s="4" t="s">
        <v>23</v>
      </c>
      <c r="B5" s="4" t="s">
        <v>24</v>
      </c>
      <c r="C5">
        <v>2</v>
      </c>
      <c r="D5">
        <v>2</v>
      </c>
      <c r="E5">
        <v>2019</v>
      </c>
      <c r="F5">
        <v>5</v>
      </c>
      <c r="G5">
        <v>2</v>
      </c>
      <c r="H5" s="5">
        <v>43600</v>
      </c>
      <c r="I5" s="6">
        <v>0.59722222222222221</v>
      </c>
      <c r="J5" s="6">
        <v>0.59930555555555554</v>
      </c>
      <c r="K5" s="7">
        <f t="shared" si="1"/>
        <v>135</v>
      </c>
      <c r="L5" s="8" t="s">
        <v>36</v>
      </c>
      <c r="M5" s="8" t="s">
        <v>37</v>
      </c>
      <c r="N5">
        <v>26</v>
      </c>
      <c r="O5">
        <v>26</v>
      </c>
      <c r="P5">
        <v>22</v>
      </c>
      <c r="Q5" s="4" t="s">
        <v>27</v>
      </c>
      <c r="R5" t="str">
        <f t="shared" ref="R5:R68" si="2">CONCATENATE(P5,V5,Q5)</f>
        <v>22 - KB</v>
      </c>
      <c r="S5" s="4" t="s">
        <v>38</v>
      </c>
      <c r="T5" s="9">
        <f t="shared" si="0"/>
        <v>2.0833333333333259E-3</v>
      </c>
      <c r="V5" s="4" t="s">
        <v>29</v>
      </c>
    </row>
    <row r="6" spans="1:23" x14ac:dyDescent="0.2">
      <c r="A6" s="4" t="s">
        <v>23</v>
      </c>
      <c r="B6" s="4" t="s">
        <v>39</v>
      </c>
      <c r="C6">
        <v>1</v>
      </c>
      <c r="D6">
        <v>2</v>
      </c>
      <c r="E6">
        <v>2019</v>
      </c>
      <c r="F6">
        <v>5</v>
      </c>
      <c r="G6">
        <v>2</v>
      </c>
      <c r="H6" s="5">
        <v>43600</v>
      </c>
      <c r="I6" s="6">
        <v>0.6020833333333333</v>
      </c>
      <c r="J6" s="6">
        <v>0.60416666666666663</v>
      </c>
      <c r="K6" s="7">
        <f t="shared" si="1"/>
        <v>135</v>
      </c>
      <c r="L6" s="8" t="s">
        <v>40</v>
      </c>
      <c r="M6" s="8" t="s">
        <v>41</v>
      </c>
      <c r="N6">
        <v>27</v>
      </c>
      <c r="O6">
        <v>27</v>
      </c>
      <c r="P6">
        <v>22</v>
      </c>
      <c r="Q6" s="4" t="s">
        <v>27</v>
      </c>
      <c r="R6" t="str">
        <f t="shared" si="2"/>
        <v>22 - KB</v>
      </c>
      <c r="S6" s="4" t="s">
        <v>38</v>
      </c>
      <c r="T6" s="9">
        <f t="shared" si="0"/>
        <v>2.0833333333333259E-3</v>
      </c>
      <c r="V6" s="4" t="s">
        <v>29</v>
      </c>
    </row>
    <row r="7" spans="1:23" x14ac:dyDescent="0.2">
      <c r="A7" s="4" t="s">
        <v>23</v>
      </c>
      <c r="B7" s="4" t="s">
        <v>39</v>
      </c>
      <c r="C7">
        <v>2</v>
      </c>
      <c r="D7">
        <v>3</v>
      </c>
      <c r="E7">
        <v>2019</v>
      </c>
      <c r="F7">
        <v>5</v>
      </c>
      <c r="G7">
        <v>2</v>
      </c>
      <c r="H7" s="5">
        <v>43600</v>
      </c>
      <c r="I7" s="6">
        <v>0.62569444444444444</v>
      </c>
      <c r="J7" s="6">
        <v>0.62777777777777777</v>
      </c>
      <c r="K7" s="7">
        <f t="shared" si="1"/>
        <v>135</v>
      </c>
      <c r="L7" s="8" t="s">
        <v>25</v>
      </c>
      <c r="M7" s="8" t="s">
        <v>42</v>
      </c>
      <c r="N7">
        <v>19</v>
      </c>
      <c r="O7">
        <v>19</v>
      </c>
      <c r="P7">
        <v>22</v>
      </c>
      <c r="Q7" s="4" t="s">
        <v>27</v>
      </c>
      <c r="R7" t="str">
        <f t="shared" si="2"/>
        <v>22 - KB</v>
      </c>
      <c r="S7" s="4" t="s">
        <v>28</v>
      </c>
      <c r="T7" s="9">
        <f t="shared" si="0"/>
        <v>2.0833333333333259E-3</v>
      </c>
      <c r="V7" s="4" t="s">
        <v>29</v>
      </c>
    </row>
    <row r="8" spans="1:23" x14ac:dyDescent="0.2">
      <c r="A8" s="4" t="s">
        <v>23</v>
      </c>
      <c r="B8" s="4" t="s">
        <v>43</v>
      </c>
      <c r="C8">
        <v>1</v>
      </c>
      <c r="D8">
        <v>3</v>
      </c>
      <c r="E8">
        <v>2019</v>
      </c>
      <c r="F8">
        <v>5</v>
      </c>
      <c r="G8">
        <v>2</v>
      </c>
      <c r="H8" s="5">
        <v>43600</v>
      </c>
      <c r="I8" s="6">
        <v>0.63680555555555551</v>
      </c>
      <c r="J8" s="6">
        <v>0.64027777777777783</v>
      </c>
      <c r="K8" s="7">
        <f t="shared" si="1"/>
        <v>135</v>
      </c>
      <c r="L8" s="8" t="s">
        <v>44</v>
      </c>
      <c r="M8" s="8" t="s">
        <v>45</v>
      </c>
      <c r="N8">
        <v>25</v>
      </c>
      <c r="O8">
        <v>25</v>
      </c>
      <c r="P8">
        <v>22</v>
      </c>
      <c r="Q8" s="4" t="s">
        <v>27</v>
      </c>
      <c r="R8" t="str">
        <f t="shared" si="2"/>
        <v>22 - KB</v>
      </c>
      <c r="S8" s="4" t="s">
        <v>28</v>
      </c>
      <c r="T8" s="9">
        <f t="shared" si="0"/>
        <v>3.4722222222223209E-3</v>
      </c>
      <c r="V8" s="4" t="s">
        <v>29</v>
      </c>
    </row>
    <row r="9" spans="1:23" x14ac:dyDescent="0.2">
      <c r="A9" s="4" t="s">
        <v>23</v>
      </c>
      <c r="B9" s="4" t="s">
        <v>46</v>
      </c>
      <c r="C9">
        <v>1</v>
      </c>
      <c r="D9">
        <v>3</v>
      </c>
      <c r="E9">
        <v>2019</v>
      </c>
      <c r="F9">
        <v>5</v>
      </c>
      <c r="G9">
        <v>2</v>
      </c>
      <c r="H9" s="5">
        <v>43600</v>
      </c>
      <c r="I9" s="6">
        <v>0.73958333333333337</v>
      </c>
      <c r="J9" s="6">
        <v>0.75694444444444453</v>
      </c>
      <c r="K9" s="7">
        <f t="shared" si="1"/>
        <v>135</v>
      </c>
      <c r="L9" s="8" t="s">
        <v>25</v>
      </c>
      <c r="M9" s="8" t="s">
        <v>47</v>
      </c>
      <c r="N9">
        <v>25</v>
      </c>
      <c r="O9">
        <v>25</v>
      </c>
      <c r="P9">
        <v>22</v>
      </c>
      <c r="Q9" s="4" t="s">
        <v>27</v>
      </c>
      <c r="R9" t="str">
        <f t="shared" si="2"/>
        <v>22 - KB</v>
      </c>
      <c r="S9" s="4" t="s">
        <v>28</v>
      </c>
      <c r="T9" s="9">
        <f t="shared" si="0"/>
        <v>1.736111111111116E-2</v>
      </c>
      <c r="V9" s="4" t="s">
        <v>29</v>
      </c>
    </row>
    <row r="10" spans="1:23" x14ac:dyDescent="0.2">
      <c r="A10" s="4" t="s">
        <v>23</v>
      </c>
      <c r="B10" s="4" t="s">
        <v>48</v>
      </c>
      <c r="C10">
        <v>1</v>
      </c>
      <c r="D10">
        <v>3</v>
      </c>
      <c r="E10">
        <v>2019</v>
      </c>
      <c r="F10">
        <v>5</v>
      </c>
      <c r="G10">
        <v>2</v>
      </c>
      <c r="H10" s="5">
        <v>43600</v>
      </c>
      <c r="I10" s="6">
        <v>0.76597222222222217</v>
      </c>
      <c r="J10" s="6">
        <v>0.76944444444444438</v>
      </c>
      <c r="K10" s="7">
        <f t="shared" si="1"/>
        <v>135</v>
      </c>
      <c r="L10" s="8" t="s">
        <v>25</v>
      </c>
      <c r="M10" s="8" t="s">
        <v>49</v>
      </c>
      <c r="N10">
        <v>25</v>
      </c>
      <c r="O10">
        <v>25</v>
      </c>
      <c r="P10">
        <v>22</v>
      </c>
      <c r="Q10" s="4" t="s">
        <v>27</v>
      </c>
      <c r="R10" t="str">
        <f t="shared" si="2"/>
        <v>22 - KB</v>
      </c>
      <c r="S10" s="4" t="s">
        <v>28</v>
      </c>
      <c r="T10" s="9">
        <f t="shared" si="0"/>
        <v>3.4722222222222099E-3</v>
      </c>
      <c r="V10" s="4" t="s">
        <v>29</v>
      </c>
    </row>
    <row r="11" spans="1:23" x14ac:dyDescent="0.2">
      <c r="A11" s="4" t="s">
        <v>23</v>
      </c>
      <c r="B11" s="4" t="s">
        <v>50</v>
      </c>
      <c r="C11">
        <v>1</v>
      </c>
      <c r="D11">
        <v>3</v>
      </c>
      <c r="E11">
        <v>2019</v>
      </c>
      <c r="F11">
        <v>5</v>
      </c>
      <c r="G11">
        <v>2</v>
      </c>
      <c r="H11" s="5">
        <v>43600</v>
      </c>
      <c r="I11" s="6">
        <v>0.77361111111111114</v>
      </c>
      <c r="J11" s="6">
        <v>0.77430555555555547</v>
      </c>
      <c r="K11" s="7">
        <f t="shared" si="1"/>
        <v>135</v>
      </c>
      <c r="L11" s="8" t="s">
        <v>51</v>
      </c>
      <c r="M11" s="8" t="s">
        <v>49</v>
      </c>
      <c r="N11">
        <v>25</v>
      </c>
      <c r="O11">
        <v>25</v>
      </c>
      <c r="P11">
        <v>22</v>
      </c>
      <c r="Q11" s="4" t="s">
        <v>27</v>
      </c>
      <c r="R11" t="str">
        <f t="shared" si="2"/>
        <v>22 - KB</v>
      </c>
      <c r="S11" s="4" t="s">
        <v>28</v>
      </c>
      <c r="T11" s="9">
        <f t="shared" si="0"/>
        <v>6.9444444444433095E-4</v>
      </c>
      <c r="V11" s="4" t="s">
        <v>29</v>
      </c>
    </row>
    <row r="12" spans="1:23" x14ac:dyDescent="0.2">
      <c r="A12" s="4" t="s">
        <v>23</v>
      </c>
      <c r="B12" s="4" t="s">
        <v>39</v>
      </c>
      <c r="C12">
        <v>3</v>
      </c>
      <c r="D12">
        <v>3</v>
      </c>
      <c r="E12">
        <v>2019</v>
      </c>
      <c r="F12">
        <v>5</v>
      </c>
      <c r="G12">
        <v>2</v>
      </c>
      <c r="H12" s="5">
        <v>43600</v>
      </c>
      <c r="I12" s="6">
        <v>0.77500000000000002</v>
      </c>
      <c r="J12" s="6">
        <v>0.77847222222222223</v>
      </c>
      <c r="K12" s="7">
        <f t="shared" si="1"/>
        <v>135</v>
      </c>
      <c r="L12" s="8" t="s">
        <v>52</v>
      </c>
      <c r="M12" s="8" t="s">
        <v>53</v>
      </c>
      <c r="N12">
        <v>24</v>
      </c>
      <c r="O12">
        <v>24</v>
      </c>
      <c r="P12">
        <v>22</v>
      </c>
      <c r="Q12" s="4" t="s">
        <v>27</v>
      </c>
      <c r="R12" t="str">
        <f t="shared" si="2"/>
        <v>22 - KB</v>
      </c>
      <c r="S12" s="4" t="s">
        <v>28</v>
      </c>
      <c r="T12" s="9">
        <f t="shared" si="0"/>
        <v>3.4722222222222099E-3</v>
      </c>
      <c r="V12" s="4" t="s">
        <v>29</v>
      </c>
    </row>
    <row r="13" spans="1:23" x14ac:dyDescent="0.2">
      <c r="A13" s="4" t="s">
        <v>23</v>
      </c>
      <c r="B13" s="4" t="s">
        <v>30</v>
      </c>
      <c r="C13">
        <v>2</v>
      </c>
      <c r="D13">
        <v>4</v>
      </c>
      <c r="E13">
        <v>2019</v>
      </c>
      <c r="F13">
        <v>5</v>
      </c>
      <c r="G13">
        <v>2</v>
      </c>
      <c r="H13" s="5">
        <v>43600</v>
      </c>
      <c r="I13" s="6">
        <v>0.84097222222222223</v>
      </c>
      <c r="J13" s="6">
        <v>0.84166666666666667</v>
      </c>
      <c r="K13" s="7">
        <f t="shared" si="1"/>
        <v>135</v>
      </c>
      <c r="L13" s="8" t="s">
        <v>54</v>
      </c>
      <c r="M13" s="8" t="s">
        <v>55</v>
      </c>
      <c r="N13">
        <v>20</v>
      </c>
      <c r="O13">
        <v>20</v>
      </c>
      <c r="P13">
        <v>22</v>
      </c>
      <c r="Q13" s="4" t="s">
        <v>27</v>
      </c>
      <c r="R13" t="str">
        <f t="shared" si="2"/>
        <v>22 - KB</v>
      </c>
      <c r="S13" s="4" t="s">
        <v>56</v>
      </c>
      <c r="T13" s="9">
        <f t="shared" si="0"/>
        <v>6.9444444444444198E-4</v>
      </c>
      <c r="V13" s="4" t="s">
        <v>29</v>
      </c>
    </row>
    <row r="14" spans="1:23" x14ac:dyDescent="0.2">
      <c r="A14" s="4" t="s">
        <v>23</v>
      </c>
      <c r="B14" s="4" t="s">
        <v>24</v>
      </c>
      <c r="C14">
        <v>3</v>
      </c>
      <c r="D14">
        <v>4</v>
      </c>
      <c r="E14">
        <v>2019</v>
      </c>
      <c r="F14">
        <v>5</v>
      </c>
      <c r="G14">
        <v>2</v>
      </c>
      <c r="H14" s="5">
        <v>43600</v>
      </c>
      <c r="I14" s="6">
        <v>0.83750000000000002</v>
      </c>
      <c r="J14" s="6">
        <v>0.83819444444444446</v>
      </c>
      <c r="K14" s="7">
        <f t="shared" si="1"/>
        <v>135</v>
      </c>
      <c r="L14" s="8" t="s">
        <v>57</v>
      </c>
      <c r="M14" s="8" t="s">
        <v>58</v>
      </c>
      <c r="N14">
        <v>20</v>
      </c>
      <c r="O14">
        <v>20</v>
      </c>
      <c r="P14">
        <v>22</v>
      </c>
      <c r="Q14" s="4" t="s">
        <v>27</v>
      </c>
      <c r="R14" t="str">
        <f t="shared" si="2"/>
        <v>22 - KB</v>
      </c>
      <c r="S14" s="4" t="s">
        <v>56</v>
      </c>
      <c r="T14" s="9">
        <f t="shared" si="0"/>
        <v>6.9444444444444198E-4</v>
      </c>
      <c r="V14" s="4" t="s">
        <v>29</v>
      </c>
    </row>
    <row r="15" spans="1:23" x14ac:dyDescent="0.2">
      <c r="A15" s="4" t="s">
        <v>23</v>
      </c>
      <c r="B15" s="4" t="s">
        <v>24</v>
      </c>
      <c r="C15">
        <v>4</v>
      </c>
      <c r="D15">
        <v>5</v>
      </c>
      <c r="E15">
        <v>2019</v>
      </c>
      <c r="F15">
        <v>5</v>
      </c>
      <c r="G15">
        <v>2</v>
      </c>
      <c r="H15" s="5">
        <v>43601</v>
      </c>
      <c r="I15" s="10">
        <v>0.31319444444444444</v>
      </c>
      <c r="J15" s="6">
        <v>0.31458333333333333</v>
      </c>
      <c r="K15" s="7">
        <f t="shared" si="1"/>
        <v>136</v>
      </c>
      <c r="L15" s="8" t="s">
        <v>59</v>
      </c>
      <c r="M15" s="8" t="s">
        <v>60</v>
      </c>
      <c r="N15">
        <v>23</v>
      </c>
      <c r="O15">
        <v>23</v>
      </c>
      <c r="P15">
        <v>22</v>
      </c>
      <c r="Q15" s="4" t="s">
        <v>61</v>
      </c>
      <c r="R15" t="str">
        <f t="shared" si="2"/>
        <v>22 - MB</v>
      </c>
      <c r="S15" s="4" t="s">
        <v>62</v>
      </c>
      <c r="T15" s="9">
        <f t="shared" si="0"/>
        <v>1.388888888888884E-3</v>
      </c>
      <c r="V15" s="4" t="s">
        <v>29</v>
      </c>
    </row>
    <row r="16" spans="1:23" x14ac:dyDescent="0.2">
      <c r="A16" s="4" t="s">
        <v>23</v>
      </c>
      <c r="B16" s="4" t="s">
        <v>30</v>
      </c>
      <c r="C16">
        <v>3</v>
      </c>
      <c r="D16">
        <v>5</v>
      </c>
      <c r="E16">
        <v>2019</v>
      </c>
      <c r="F16">
        <v>5</v>
      </c>
      <c r="G16">
        <v>2</v>
      </c>
      <c r="H16" s="5">
        <v>43601</v>
      </c>
      <c r="I16" s="6">
        <v>0.31666666666666665</v>
      </c>
      <c r="J16" s="6">
        <v>0.31875000000000003</v>
      </c>
      <c r="K16" s="7">
        <f t="shared" si="1"/>
        <v>136</v>
      </c>
      <c r="L16" s="8" t="s">
        <v>59</v>
      </c>
      <c r="M16" s="8" t="s">
        <v>63</v>
      </c>
      <c r="N16">
        <v>23</v>
      </c>
      <c r="O16">
        <v>23</v>
      </c>
      <c r="P16">
        <v>22</v>
      </c>
      <c r="Q16" s="4" t="s">
        <v>61</v>
      </c>
      <c r="R16" t="str">
        <f t="shared" si="2"/>
        <v>22 - MB</v>
      </c>
      <c r="S16" s="4" t="s">
        <v>62</v>
      </c>
      <c r="T16" s="9">
        <f t="shared" si="0"/>
        <v>2.0833333333333814E-3</v>
      </c>
      <c r="V16" s="4" t="s">
        <v>29</v>
      </c>
    </row>
    <row r="17" spans="1:22" x14ac:dyDescent="0.2">
      <c r="A17" s="4" t="s">
        <v>23</v>
      </c>
      <c r="B17" s="4" t="s">
        <v>39</v>
      </c>
      <c r="C17">
        <v>4</v>
      </c>
      <c r="D17">
        <v>5</v>
      </c>
      <c r="E17">
        <v>2019</v>
      </c>
      <c r="F17">
        <v>5</v>
      </c>
      <c r="G17">
        <v>2</v>
      </c>
      <c r="H17" s="5">
        <v>43601</v>
      </c>
      <c r="I17" s="6">
        <v>0.32430555555555557</v>
      </c>
      <c r="J17" s="6">
        <v>0.32708333333333334</v>
      </c>
      <c r="K17" s="7">
        <f t="shared" si="1"/>
        <v>136</v>
      </c>
      <c r="L17" s="8" t="s">
        <v>64</v>
      </c>
      <c r="M17" s="8" t="s">
        <v>65</v>
      </c>
      <c r="N17">
        <v>23</v>
      </c>
      <c r="O17">
        <v>23</v>
      </c>
      <c r="P17">
        <v>22</v>
      </c>
      <c r="Q17" s="4" t="s">
        <v>61</v>
      </c>
      <c r="R17" t="str">
        <f t="shared" si="2"/>
        <v>22 - MB</v>
      </c>
      <c r="S17" s="4" t="s">
        <v>62</v>
      </c>
      <c r="T17" s="9">
        <f t="shared" si="0"/>
        <v>2.7777777777777679E-3</v>
      </c>
      <c r="V17" s="4" t="s">
        <v>29</v>
      </c>
    </row>
    <row r="18" spans="1:22" x14ac:dyDescent="0.2">
      <c r="A18" s="4" t="s">
        <v>23</v>
      </c>
      <c r="B18" s="4" t="s">
        <v>33</v>
      </c>
      <c r="C18">
        <v>2</v>
      </c>
      <c r="D18">
        <v>5</v>
      </c>
      <c r="E18">
        <v>2019</v>
      </c>
      <c r="F18">
        <v>5</v>
      </c>
      <c r="G18">
        <v>2</v>
      </c>
      <c r="H18" s="5">
        <v>43601</v>
      </c>
      <c r="I18" s="11"/>
      <c r="K18" s="7">
        <f t="shared" si="1"/>
        <v>136</v>
      </c>
      <c r="P18">
        <v>22</v>
      </c>
      <c r="Q18" s="4" t="s">
        <v>61</v>
      </c>
      <c r="S18" s="4" t="s">
        <v>62</v>
      </c>
      <c r="T18" s="9">
        <f t="shared" si="0"/>
        <v>0</v>
      </c>
      <c r="U18" s="4" t="s">
        <v>66</v>
      </c>
      <c r="V18" s="4"/>
    </row>
    <row r="19" spans="1:22" x14ac:dyDescent="0.2">
      <c r="A19" s="4" t="s">
        <v>23</v>
      </c>
      <c r="B19" s="4" t="s">
        <v>39</v>
      </c>
      <c r="C19">
        <v>5</v>
      </c>
      <c r="D19">
        <v>6</v>
      </c>
      <c r="E19">
        <v>2019</v>
      </c>
      <c r="F19">
        <v>5</v>
      </c>
      <c r="G19">
        <v>2</v>
      </c>
      <c r="H19" s="5">
        <v>43601</v>
      </c>
      <c r="I19" s="6">
        <v>0.4291666666666667</v>
      </c>
      <c r="J19" s="6">
        <v>0.43124999999999997</v>
      </c>
      <c r="K19" s="7">
        <f t="shared" si="1"/>
        <v>136</v>
      </c>
      <c r="L19" s="8" t="s">
        <v>67</v>
      </c>
      <c r="M19" s="8" t="s">
        <v>68</v>
      </c>
      <c r="N19">
        <v>24</v>
      </c>
      <c r="O19">
        <v>24</v>
      </c>
      <c r="P19">
        <v>22</v>
      </c>
      <c r="Q19" s="4" t="s">
        <v>61</v>
      </c>
      <c r="R19" t="str">
        <f t="shared" si="2"/>
        <v>22 - MB</v>
      </c>
      <c r="S19" s="4" t="s">
        <v>69</v>
      </c>
      <c r="T19" s="9">
        <f t="shared" si="0"/>
        <v>2.0833333333332704E-3</v>
      </c>
      <c r="V19" s="4" t="s">
        <v>29</v>
      </c>
    </row>
    <row r="20" spans="1:22" x14ac:dyDescent="0.2">
      <c r="A20" s="4" t="s">
        <v>23</v>
      </c>
      <c r="B20" s="4" t="s">
        <v>30</v>
      </c>
      <c r="C20">
        <v>4</v>
      </c>
      <c r="D20">
        <v>6</v>
      </c>
      <c r="E20">
        <v>2019</v>
      </c>
      <c r="F20">
        <v>5</v>
      </c>
      <c r="G20">
        <v>2</v>
      </c>
      <c r="H20" s="5">
        <v>43601</v>
      </c>
      <c r="I20" s="6">
        <v>0.43333333333333335</v>
      </c>
      <c r="J20" s="6">
        <v>0.43402777777777773</v>
      </c>
      <c r="K20" s="7">
        <f t="shared" si="1"/>
        <v>136</v>
      </c>
      <c r="L20" s="8" t="s">
        <v>70</v>
      </c>
      <c r="M20" s="8" t="s">
        <v>71</v>
      </c>
      <c r="N20">
        <v>24</v>
      </c>
      <c r="O20">
        <v>24</v>
      </c>
      <c r="P20">
        <v>22</v>
      </c>
      <c r="Q20" s="4" t="s">
        <v>61</v>
      </c>
      <c r="R20" t="str">
        <f t="shared" si="2"/>
        <v>22 - MB</v>
      </c>
      <c r="S20" s="4" t="s">
        <v>69</v>
      </c>
      <c r="T20" s="9">
        <f t="shared" si="0"/>
        <v>6.9444444444438647E-4</v>
      </c>
      <c r="V20" s="4" t="s">
        <v>29</v>
      </c>
    </row>
    <row r="21" spans="1:22" x14ac:dyDescent="0.2">
      <c r="A21" s="4" t="s">
        <v>23</v>
      </c>
      <c r="B21" s="4" t="s">
        <v>24</v>
      </c>
      <c r="C21">
        <v>5</v>
      </c>
      <c r="D21">
        <v>6</v>
      </c>
      <c r="E21">
        <v>2019</v>
      </c>
      <c r="F21">
        <v>5</v>
      </c>
      <c r="G21">
        <v>2</v>
      </c>
      <c r="H21" s="5">
        <v>43601</v>
      </c>
      <c r="I21" s="6">
        <v>0.4375</v>
      </c>
      <c r="J21" s="6">
        <v>0.43958333333333338</v>
      </c>
      <c r="K21" s="7">
        <f t="shared" si="1"/>
        <v>136</v>
      </c>
      <c r="L21" s="8" t="s">
        <v>72</v>
      </c>
      <c r="M21" s="8" t="s">
        <v>73</v>
      </c>
      <c r="N21">
        <v>24</v>
      </c>
      <c r="O21">
        <v>24</v>
      </c>
      <c r="P21">
        <v>22</v>
      </c>
      <c r="Q21" s="4" t="s">
        <v>61</v>
      </c>
      <c r="R21" t="str">
        <f t="shared" si="2"/>
        <v>22 - MB</v>
      </c>
      <c r="S21" s="4" t="s">
        <v>69</v>
      </c>
      <c r="T21" s="9">
        <f t="shared" si="0"/>
        <v>2.0833333333333814E-3</v>
      </c>
      <c r="V21" s="4" t="s">
        <v>29</v>
      </c>
    </row>
    <row r="22" spans="1:22" x14ac:dyDescent="0.2">
      <c r="A22" s="4" t="s">
        <v>23</v>
      </c>
      <c r="B22" s="4" t="s">
        <v>24</v>
      </c>
      <c r="C22">
        <v>6</v>
      </c>
      <c r="D22">
        <v>7</v>
      </c>
      <c r="E22">
        <v>2019</v>
      </c>
      <c r="F22">
        <v>5</v>
      </c>
      <c r="G22">
        <v>2</v>
      </c>
      <c r="H22" s="5">
        <v>43601</v>
      </c>
      <c r="I22" s="6">
        <v>0.50624999999999998</v>
      </c>
      <c r="J22" s="6">
        <v>0.50763888888888886</v>
      </c>
      <c r="K22" s="7">
        <f t="shared" si="1"/>
        <v>136</v>
      </c>
      <c r="L22" s="8" t="s">
        <v>74</v>
      </c>
      <c r="M22" s="8" t="s">
        <v>75</v>
      </c>
      <c r="N22">
        <v>21</v>
      </c>
      <c r="O22">
        <v>21</v>
      </c>
      <c r="P22">
        <v>24</v>
      </c>
      <c r="Q22" s="4" t="s">
        <v>76</v>
      </c>
      <c r="R22" t="str">
        <f t="shared" si="2"/>
        <v>24 - AB</v>
      </c>
      <c r="S22" s="4" t="s">
        <v>77</v>
      </c>
      <c r="T22" s="9">
        <f t="shared" si="0"/>
        <v>1.388888888888884E-3</v>
      </c>
      <c r="V22" s="4" t="s">
        <v>29</v>
      </c>
    </row>
    <row r="23" spans="1:22" x14ac:dyDescent="0.2">
      <c r="A23" s="4" t="s">
        <v>23</v>
      </c>
      <c r="B23" s="4" t="s">
        <v>39</v>
      </c>
      <c r="C23">
        <v>6</v>
      </c>
      <c r="D23">
        <v>7</v>
      </c>
      <c r="E23">
        <v>2019</v>
      </c>
      <c r="F23">
        <v>5</v>
      </c>
      <c r="G23">
        <v>2</v>
      </c>
      <c r="H23" s="5">
        <v>43601</v>
      </c>
      <c r="I23" s="6">
        <v>0.50902777777777775</v>
      </c>
      <c r="J23" s="10">
        <v>0.51111111111111118</v>
      </c>
      <c r="K23" s="7">
        <f t="shared" si="1"/>
        <v>136</v>
      </c>
      <c r="L23" s="8" t="s">
        <v>78</v>
      </c>
      <c r="M23" s="8" t="s">
        <v>79</v>
      </c>
      <c r="N23">
        <v>21</v>
      </c>
      <c r="O23">
        <v>21</v>
      </c>
      <c r="P23">
        <v>24</v>
      </c>
      <c r="Q23" s="4" t="s">
        <v>76</v>
      </c>
      <c r="R23" t="str">
        <f t="shared" si="2"/>
        <v>24 - AB</v>
      </c>
      <c r="S23" s="4" t="s">
        <v>77</v>
      </c>
      <c r="T23" s="9">
        <f t="shared" si="0"/>
        <v>2.083333333333437E-3</v>
      </c>
      <c r="V23" s="4" t="s">
        <v>29</v>
      </c>
    </row>
    <row r="24" spans="1:22" x14ac:dyDescent="0.2">
      <c r="A24" s="4" t="s">
        <v>23</v>
      </c>
      <c r="B24" s="4" t="s">
        <v>39</v>
      </c>
      <c r="C24">
        <v>7</v>
      </c>
      <c r="D24">
        <v>8</v>
      </c>
      <c r="E24">
        <v>2019</v>
      </c>
      <c r="F24">
        <v>5</v>
      </c>
      <c r="G24">
        <v>2</v>
      </c>
      <c r="H24" s="5">
        <v>43602</v>
      </c>
      <c r="I24" s="6">
        <v>0.31180555555555556</v>
      </c>
      <c r="J24" s="6">
        <v>0.31388888888888888</v>
      </c>
      <c r="K24" s="7">
        <f t="shared" si="1"/>
        <v>137</v>
      </c>
      <c r="L24" s="8" t="s">
        <v>80</v>
      </c>
      <c r="M24" s="8" t="s">
        <v>81</v>
      </c>
      <c r="N24">
        <v>18</v>
      </c>
      <c r="O24">
        <v>18</v>
      </c>
      <c r="P24">
        <v>24</v>
      </c>
      <c r="Q24" s="4" t="s">
        <v>76</v>
      </c>
      <c r="R24" t="str">
        <f t="shared" si="2"/>
        <v>24 - AB</v>
      </c>
      <c r="S24" s="4" t="s">
        <v>82</v>
      </c>
      <c r="T24" s="9">
        <f t="shared" si="0"/>
        <v>2.0833333333333259E-3</v>
      </c>
      <c r="V24" s="4" t="s">
        <v>29</v>
      </c>
    </row>
    <row r="25" spans="1:22" x14ac:dyDescent="0.2">
      <c r="A25" s="4" t="s">
        <v>23</v>
      </c>
      <c r="B25" s="4" t="s">
        <v>24</v>
      </c>
      <c r="C25">
        <v>7</v>
      </c>
      <c r="D25">
        <v>8</v>
      </c>
      <c r="E25">
        <v>2019</v>
      </c>
      <c r="F25">
        <v>5</v>
      </c>
      <c r="G25">
        <v>2</v>
      </c>
      <c r="H25" s="5">
        <v>43602</v>
      </c>
      <c r="I25" s="6">
        <v>0.31736111111111115</v>
      </c>
      <c r="J25" s="6">
        <v>0.31875000000000003</v>
      </c>
      <c r="K25" s="7">
        <f t="shared" si="1"/>
        <v>137</v>
      </c>
      <c r="L25" s="8" t="s">
        <v>83</v>
      </c>
      <c r="M25" s="8" t="s">
        <v>84</v>
      </c>
      <c r="N25">
        <v>18</v>
      </c>
      <c r="O25">
        <v>18</v>
      </c>
      <c r="P25">
        <v>24</v>
      </c>
      <c r="Q25" s="4" t="s">
        <v>76</v>
      </c>
      <c r="R25" t="str">
        <f t="shared" si="2"/>
        <v>24 - AB</v>
      </c>
      <c r="S25" s="4" t="s">
        <v>82</v>
      </c>
      <c r="T25" s="9">
        <f t="shared" si="0"/>
        <v>1.388888888888884E-3</v>
      </c>
      <c r="V25" s="4" t="s">
        <v>29</v>
      </c>
    </row>
    <row r="26" spans="1:22" x14ac:dyDescent="0.2">
      <c r="A26" s="4" t="s">
        <v>23</v>
      </c>
      <c r="B26" s="4" t="s">
        <v>24</v>
      </c>
      <c r="C26">
        <v>8</v>
      </c>
      <c r="D26">
        <v>9</v>
      </c>
      <c r="E26">
        <v>2019</v>
      </c>
      <c r="F26">
        <v>5</v>
      </c>
      <c r="G26">
        <v>2</v>
      </c>
      <c r="H26" s="5">
        <v>43602</v>
      </c>
      <c r="I26" s="6">
        <v>0.36041666666666666</v>
      </c>
      <c r="J26" s="6">
        <v>0.36180555555555555</v>
      </c>
      <c r="K26" s="7">
        <f t="shared" si="1"/>
        <v>137</v>
      </c>
      <c r="L26" s="8" t="s">
        <v>85</v>
      </c>
      <c r="M26" s="8" t="s">
        <v>86</v>
      </c>
      <c r="N26">
        <v>18</v>
      </c>
      <c r="O26">
        <v>18</v>
      </c>
      <c r="P26">
        <v>24</v>
      </c>
      <c r="Q26" s="4" t="s">
        <v>76</v>
      </c>
      <c r="R26" t="str">
        <f t="shared" si="2"/>
        <v>24 - AB</v>
      </c>
      <c r="S26" s="4" t="s">
        <v>87</v>
      </c>
      <c r="T26" s="9">
        <f t="shared" si="0"/>
        <v>1.388888888888884E-3</v>
      </c>
      <c r="V26" s="4" t="s">
        <v>29</v>
      </c>
    </row>
    <row r="27" spans="1:22" x14ac:dyDescent="0.2">
      <c r="A27" s="4" t="s">
        <v>23</v>
      </c>
      <c r="B27" s="4" t="s">
        <v>39</v>
      </c>
      <c r="C27">
        <v>8</v>
      </c>
      <c r="D27">
        <v>9</v>
      </c>
      <c r="E27">
        <v>2019</v>
      </c>
      <c r="F27">
        <v>5</v>
      </c>
      <c r="G27">
        <v>2</v>
      </c>
      <c r="H27" s="5">
        <v>43602</v>
      </c>
      <c r="I27" s="6">
        <v>0.36388888888888887</v>
      </c>
      <c r="J27" s="6">
        <v>0.3659722222222222</v>
      </c>
      <c r="K27" s="7">
        <f t="shared" si="1"/>
        <v>137</v>
      </c>
      <c r="L27" s="8" t="s">
        <v>88</v>
      </c>
      <c r="M27" s="8" t="s">
        <v>89</v>
      </c>
      <c r="N27">
        <v>18</v>
      </c>
      <c r="O27">
        <v>18</v>
      </c>
      <c r="P27">
        <v>24</v>
      </c>
      <c r="Q27" s="4" t="s">
        <v>76</v>
      </c>
      <c r="R27" t="str">
        <f t="shared" si="2"/>
        <v>24 - AB</v>
      </c>
      <c r="S27" s="4" t="s">
        <v>87</v>
      </c>
      <c r="T27" s="9">
        <f t="shared" si="0"/>
        <v>2.0833333333333259E-3</v>
      </c>
      <c r="V27" s="4" t="s">
        <v>29</v>
      </c>
    </row>
    <row r="28" spans="1:22" x14ac:dyDescent="0.2">
      <c r="A28" s="4" t="s">
        <v>23</v>
      </c>
      <c r="B28" s="4" t="s">
        <v>39</v>
      </c>
      <c r="C28">
        <v>9</v>
      </c>
      <c r="D28">
        <v>10</v>
      </c>
      <c r="E28">
        <v>2019</v>
      </c>
      <c r="F28">
        <v>5</v>
      </c>
      <c r="G28">
        <v>2</v>
      </c>
      <c r="H28" s="5">
        <v>43602</v>
      </c>
      <c r="I28" s="6">
        <v>0.40069444444444446</v>
      </c>
      <c r="J28" s="6">
        <v>0.40208333333333335</v>
      </c>
      <c r="K28" s="7">
        <f t="shared" si="1"/>
        <v>137</v>
      </c>
      <c r="L28" s="8" t="s">
        <v>90</v>
      </c>
      <c r="M28" s="8" t="s">
        <v>91</v>
      </c>
      <c r="N28">
        <v>16</v>
      </c>
      <c r="O28">
        <v>16</v>
      </c>
      <c r="P28">
        <v>24</v>
      </c>
      <c r="Q28" s="4" t="s">
        <v>76</v>
      </c>
      <c r="R28" t="str">
        <f t="shared" si="2"/>
        <v>24 - AB</v>
      </c>
      <c r="S28" s="4" t="s">
        <v>92</v>
      </c>
      <c r="T28" s="9">
        <f t="shared" si="0"/>
        <v>1.388888888888884E-3</v>
      </c>
      <c r="V28" s="4" t="s">
        <v>29</v>
      </c>
    </row>
    <row r="29" spans="1:22" x14ac:dyDescent="0.2">
      <c r="A29" s="4" t="s">
        <v>23</v>
      </c>
      <c r="B29" s="4" t="s">
        <v>24</v>
      </c>
      <c r="C29" s="4">
        <v>9</v>
      </c>
      <c r="D29">
        <v>10</v>
      </c>
      <c r="E29">
        <v>2019</v>
      </c>
      <c r="F29">
        <v>5</v>
      </c>
      <c r="G29">
        <v>2</v>
      </c>
      <c r="H29" s="5">
        <v>43602</v>
      </c>
      <c r="I29" s="6">
        <v>0.40486111111111112</v>
      </c>
      <c r="J29" s="6">
        <v>0.40625</v>
      </c>
      <c r="K29" s="7">
        <f t="shared" si="1"/>
        <v>137</v>
      </c>
      <c r="L29" s="8" t="s">
        <v>93</v>
      </c>
      <c r="M29" s="8" t="s">
        <v>94</v>
      </c>
      <c r="N29">
        <v>14</v>
      </c>
      <c r="O29">
        <v>14</v>
      </c>
      <c r="P29">
        <v>24</v>
      </c>
      <c r="Q29" s="4" t="s">
        <v>76</v>
      </c>
      <c r="R29" t="str">
        <f t="shared" si="2"/>
        <v>24 - AB</v>
      </c>
      <c r="S29" s="4" t="s">
        <v>92</v>
      </c>
      <c r="T29" s="9">
        <f t="shared" si="0"/>
        <v>1.388888888888884E-3</v>
      </c>
      <c r="V29" s="4" t="s">
        <v>29</v>
      </c>
    </row>
    <row r="30" spans="1:22" x14ac:dyDescent="0.2">
      <c r="A30" s="4" t="s">
        <v>23</v>
      </c>
      <c r="B30" s="4" t="s">
        <v>24</v>
      </c>
      <c r="C30">
        <v>10</v>
      </c>
      <c r="D30">
        <v>11</v>
      </c>
      <c r="E30">
        <v>2019</v>
      </c>
      <c r="F30">
        <v>5</v>
      </c>
      <c r="G30">
        <v>2</v>
      </c>
      <c r="H30" s="5">
        <v>43602</v>
      </c>
      <c r="I30" s="6">
        <v>0.44027777777777777</v>
      </c>
      <c r="J30" s="6">
        <v>0.44166666666666665</v>
      </c>
      <c r="K30" s="7">
        <f t="shared" si="1"/>
        <v>137</v>
      </c>
      <c r="L30" s="8" t="s">
        <v>95</v>
      </c>
      <c r="M30" s="8" t="s">
        <v>96</v>
      </c>
      <c r="N30">
        <v>27</v>
      </c>
      <c r="O30">
        <v>27</v>
      </c>
      <c r="P30">
        <v>24</v>
      </c>
      <c r="Q30" s="4" t="s">
        <v>76</v>
      </c>
      <c r="R30" t="str">
        <f t="shared" si="2"/>
        <v>24 - AB</v>
      </c>
      <c r="S30" s="4" t="s">
        <v>97</v>
      </c>
      <c r="T30" s="9">
        <f t="shared" si="0"/>
        <v>1.388888888888884E-3</v>
      </c>
      <c r="V30" s="4" t="s">
        <v>29</v>
      </c>
    </row>
    <row r="31" spans="1:22" x14ac:dyDescent="0.2">
      <c r="A31" s="4" t="s">
        <v>23</v>
      </c>
      <c r="B31" s="4" t="s">
        <v>30</v>
      </c>
      <c r="C31">
        <v>5</v>
      </c>
      <c r="D31">
        <v>11</v>
      </c>
      <c r="E31">
        <v>2019</v>
      </c>
      <c r="F31">
        <v>5</v>
      </c>
      <c r="G31">
        <v>2</v>
      </c>
      <c r="H31" s="5">
        <v>43602</v>
      </c>
      <c r="I31" s="6">
        <v>0.44444444444444442</v>
      </c>
      <c r="J31" s="6">
        <v>0.44513888888888892</v>
      </c>
      <c r="K31" s="7">
        <f t="shared" si="1"/>
        <v>137</v>
      </c>
      <c r="L31" s="8" t="s">
        <v>98</v>
      </c>
      <c r="M31" s="8" t="s">
        <v>99</v>
      </c>
      <c r="N31">
        <v>27</v>
      </c>
      <c r="O31">
        <v>27</v>
      </c>
      <c r="P31">
        <v>24</v>
      </c>
      <c r="Q31" s="4" t="s">
        <v>76</v>
      </c>
      <c r="R31" t="str">
        <f t="shared" si="2"/>
        <v>24 - AB</v>
      </c>
      <c r="S31" s="4" t="s">
        <v>97</v>
      </c>
      <c r="T31" s="9">
        <f t="shared" si="0"/>
        <v>6.9444444444449749E-4</v>
      </c>
      <c r="V31" s="4" t="s">
        <v>29</v>
      </c>
    </row>
    <row r="32" spans="1:22" x14ac:dyDescent="0.2">
      <c r="A32" s="4" t="s">
        <v>23</v>
      </c>
      <c r="B32" s="4" t="s">
        <v>39</v>
      </c>
      <c r="C32">
        <v>10</v>
      </c>
      <c r="D32">
        <v>11</v>
      </c>
      <c r="E32">
        <v>2019</v>
      </c>
      <c r="F32">
        <v>5</v>
      </c>
      <c r="G32">
        <v>2</v>
      </c>
      <c r="H32" s="5">
        <v>43602</v>
      </c>
      <c r="I32" s="6">
        <v>0.44722222222222219</v>
      </c>
      <c r="J32" s="10">
        <v>0.4916666666666667</v>
      </c>
      <c r="K32" s="7">
        <f t="shared" si="1"/>
        <v>137</v>
      </c>
      <c r="L32" s="8" t="s">
        <v>100</v>
      </c>
      <c r="M32" s="8" t="s">
        <v>101</v>
      </c>
      <c r="N32">
        <v>28</v>
      </c>
      <c r="O32">
        <v>28</v>
      </c>
      <c r="P32">
        <v>24</v>
      </c>
      <c r="Q32" s="4" t="s">
        <v>76</v>
      </c>
      <c r="R32" t="str">
        <f t="shared" si="2"/>
        <v>24 - AB</v>
      </c>
      <c r="S32" s="4" t="s">
        <v>97</v>
      </c>
      <c r="T32" s="9">
        <f t="shared" si="0"/>
        <v>4.4444444444444509E-2</v>
      </c>
      <c r="V32" s="4" t="s">
        <v>29</v>
      </c>
    </row>
    <row r="33" spans="1:22" x14ac:dyDescent="0.2">
      <c r="A33" s="4" t="s">
        <v>23</v>
      </c>
      <c r="B33" s="4" t="s">
        <v>39</v>
      </c>
      <c r="C33">
        <v>11</v>
      </c>
      <c r="D33">
        <v>12</v>
      </c>
      <c r="E33">
        <v>2019</v>
      </c>
      <c r="F33">
        <v>5</v>
      </c>
      <c r="G33">
        <v>2</v>
      </c>
      <c r="H33" s="5">
        <v>43602</v>
      </c>
      <c r="I33" s="6">
        <v>0.49722222222222223</v>
      </c>
      <c r="J33" s="6">
        <v>0.50138888888888888</v>
      </c>
      <c r="K33" s="7">
        <f t="shared" si="1"/>
        <v>137</v>
      </c>
      <c r="L33" s="8" t="s">
        <v>102</v>
      </c>
      <c r="M33" s="8" t="s">
        <v>103</v>
      </c>
      <c r="N33">
        <v>43</v>
      </c>
      <c r="O33">
        <v>43</v>
      </c>
      <c r="P33">
        <v>24</v>
      </c>
      <c r="Q33" s="4" t="s">
        <v>76</v>
      </c>
      <c r="R33" t="str">
        <f t="shared" si="2"/>
        <v>24 - AB</v>
      </c>
      <c r="S33" s="4" t="s">
        <v>104</v>
      </c>
      <c r="T33" s="9">
        <f t="shared" si="0"/>
        <v>4.1666666666666519E-3</v>
      </c>
      <c r="V33" s="4" t="s">
        <v>29</v>
      </c>
    </row>
    <row r="34" spans="1:22" x14ac:dyDescent="0.2">
      <c r="A34" s="4" t="s">
        <v>23</v>
      </c>
      <c r="B34" s="4" t="s">
        <v>24</v>
      </c>
      <c r="C34">
        <v>11</v>
      </c>
      <c r="D34">
        <v>12</v>
      </c>
      <c r="E34">
        <v>2019</v>
      </c>
      <c r="F34">
        <v>5</v>
      </c>
      <c r="G34">
        <v>2</v>
      </c>
      <c r="H34" s="5">
        <v>43602</v>
      </c>
      <c r="I34" s="6">
        <v>0.50347222222222221</v>
      </c>
      <c r="J34" s="6">
        <v>0.50624999999999998</v>
      </c>
      <c r="K34" s="7">
        <f t="shared" si="1"/>
        <v>137</v>
      </c>
      <c r="L34" s="8" t="s">
        <v>105</v>
      </c>
      <c r="M34" s="8" t="s">
        <v>106</v>
      </c>
      <c r="N34">
        <v>43</v>
      </c>
      <c r="O34">
        <v>43</v>
      </c>
      <c r="P34">
        <v>24</v>
      </c>
      <c r="Q34" s="4" t="s">
        <v>76</v>
      </c>
      <c r="R34" t="str">
        <f t="shared" si="2"/>
        <v>24 - AB</v>
      </c>
      <c r="S34" s="4" t="s">
        <v>104</v>
      </c>
      <c r="T34" s="9">
        <f t="shared" si="0"/>
        <v>2.7777777777777679E-3</v>
      </c>
      <c r="V34" s="4" t="s">
        <v>29</v>
      </c>
    </row>
    <row r="35" spans="1:22" x14ac:dyDescent="0.2">
      <c r="A35" s="4" t="s">
        <v>23</v>
      </c>
      <c r="B35" s="4" t="s">
        <v>33</v>
      </c>
      <c r="C35">
        <v>3</v>
      </c>
      <c r="D35">
        <v>12</v>
      </c>
      <c r="E35">
        <v>2019</v>
      </c>
      <c r="F35">
        <v>5</v>
      </c>
      <c r="G35">
        <v>2</v>
      </c>
      <c r="H35" s="5">
        <v>43602</v>
      </c>
      <c r="I35" s="6">
        <v>0.51736111111111105</v>
      </c>
      <c r="J35" s="6">
        <v>0.53819444444444442</v>
      </c>
      <c r="K35" s="7">
        <f t="shared" si="1"/>
        <v>137</v>
      </c>
      <c r="L35" s="8" t="s">
        <v>107</v>
      </c>
      <c r="M35" s="8" t="s">
        <v>108</v>
      </c>
      <c r="N35">
        <v>43</v>
      </c>
      <c r="P35">
        <v>24</v>
      </c>
      <c r="Q35" s="4" t="s">
        <v>76</v>
      </c>
      <c r="S35" s="4" t="s">
        <v>104</v>
      </c>
      <c r="T35" s="9">
        <f t="shared" si="0"/>
        <v>2.083333333333337E-2</v>
      </c>
      <c r="V35" s="4"/>
    </row>
    <row r="36" spans="1:22" x14ac:dyDescent="0.2">
      <c r="A36" s="4" t="s">
        <v>23</v>
      </c>
      <c r="B36" s="4" t="s">
        <v>24</v>
      </c>
      <c r="C36">
        <v>12</v>
      </c>
      <c r="D36">
        <v>13</v>
      </c>
      <c r="E36">
        <v>2019</v>
      </c>
      <c r="F36">
        <v>5</v>
      </c>
      <c r="G36">
        <v>2</v>
      </c>
      <c r="H36" s="5">
        <v>43602</v>
      </c>
      <c r="I36" s="6">
        <v>0.5708333333333333</v>
      </c>
      <c r="J36" s="6">
        <v>0.57361111111111118</v>
      </c>
      <c r="K36" s="7">
        <f t="shared" si="1"/>
        <v>137</v>
      </c>
      <c r="L36" s="8" t="s">
        <v>109</v>
      </c>
      <c r="M36" s="8" t="s">
        <v>110</v>
      </c>
      <c r="N36">
        <v>46</v>
      </c>
      <c r="O36">
        <v>46</v>
      </c>
      <c r="P36">
        <v>24</v>
      </c>
      <c r="Q36" s="4" t="s">
        <v>76</v>
      </c>
      <c r="R36" t="str">
        <f t="shared" si="2"/>
        <v>24 - AB</v>
      </c>
      <c r="S36" s="4" t="s">
        <v>111</v>
      </c>
      <c r="T36" s="9">
        <f t="shared" si="0"/>
        <v>2.7777777777778789E-3</v>
      </c>
      <c r="V36" s="4" t="s">
        <v>29</v>
      </c>
    </row>
    <row r="37" spans="1:22" x14ac:dyDescent="0.2">
      <c r="A37" s="4" t="s">
        <v>23</v>
      </c>
      <c r="B37" s="4" t="s">
        <v>39</v>
      </c>
      <c r="C37">
        <v>12</v>
      </c>
      <c r="D37">
        <v>13</v>
      </c>
      <c r="E37">
        <v>2019</v>
      </c>
      <c r="F37">
        <v>5</v>
      </c>
      <c r="G37">
        <v>2</v>
      </c>
      <c r="H37" s="5">
        <v>43602</v>
      </c>
      <c r="I37" s="6">
        <v>0.5756944444444444</v>
      </c>
      <c r="J37" s="6">
        <v>0.57986111111111105</v>
      </c>
      <c r="K37" s="7">
        <f t="shared" si="1"/>
        <v>137</v>
      </c>
      <c r="L37" s="8" t="s">
        <v>112</v>
      </c>
      <c r="M37" s="8" t="s">
        <v>113</v>
      </c>
      <c r="N37">
        <v>46</v>
      </c>
      <c r="O37">
        <v>46</v>
      </c>
      <c r="P37">
        <v>24</v>
      </c>
      <c r="Q37" s="4" t="s">
        <v>76</v>
      </c>
      <c r="R37" t="str">
        <f t="shared" si="2"/>
        <v>24 - AB</v>
      </c>
      <c r="S37" s="4" t="s">
        <v>111</v>
      </c>
      <c r="T37" s="9">
        <f t="shared" si="0"/>
        <v>4.1666666666666519E-3</v>
      </c>
      <c r="V37" s="4" t="s">
        <v>29</v>
      </c>
    </row>
    <row r="38" spans="1:22" x14ac:dyDescent="0.2">
      <c r="A38" s="4" t="s">
        <v>23</v>
      </c>
      <c r="B38" s="4" t="s">
        <v>39</v>
      </c>
      <c r="C38">
        <v>13</v>
      </c>
      <c r="D38">
        <v>14</v>
      </c>
      <c r="E38">
        <v>2019</v>
      </c>
      <c r="F38">
        <v>5</v>
      </c>
      <c r="G38">
        <v>2</v>
      </c>
      <c r="H38" s="5">
        <v>43602</v>
      </c>
      <c r="I38" s="6">
        <v>0.75277777777777777</v>
      </c>
      <c r="J38" s="6">
        <v>0.75694444444444453</v>
      </c>
      <c r="K38" s="7">
        <f t="shared" si="1"/>
        <v>137</v>
      </c>
      <c r="L38" s="8" t="s">
        <v>114</v>
      </c>
      <c r="M38" s="8" t="s">
        <v>115</v>
      </c>
      <c r="N38">
        <v>43</v>
      </c>
      <c r="O38">
        <v>43</v>
      </c>
      <c r="P38">
        <v>24</v>
      </c>
      <c r="Q38" s="4" t="s">
        <v>76</v>
      </c>
      <c r="R38" t="str">
        <f t="shared" si="2"/>
        <v>24 - AB</v>
      </c>
      <c r="S38" s="4" t="s">
        <v>116</v>
      </c>
      <c r="T38" s="9">
        <f t="shared" si="0"/>
        <v>4.1666666666667629E-3</v>
      </c>
      <c r="V38" s="4" t="s">
        <v>29</v>
      </c>
    </row>
    <row r="39" spans="1:22" x14ac:dyDescent="0.2">
      <c r="A39" s="4" t="s">
        <v>23</v>
      </c>
      <c r="B39" s="4" t="s">
        <v>30</v>
      </c>
      <c r="C39">
        <v>6</v>
      </c>
      <c r="D39">
        <v>14</v>
      </c>
      <c r="E39">
        <v>2019</v>
      </c>
      <c r="F39">
        <v>5</v>
      </c>
      <c r="G39">
        <v>2</v>
      </c>
      <c r="H39" s="5">
        <v>43602</v>
      </c>
      <c r="I39" s="6">
        <v>0.7583333333333333</v>
      </c>
      <c r="J39" s="6">
        <v>0.75902777777777775</v>
      </c>
      <c r="K39" s="7">
        <f t="shared" si="1"/>
        <v>137</v>
      </c>
      <c r="L39" s="8" t="s">
        <v>117</v>
      </c>
      <c r="M39" s="8" t="s">
        <v>118</v>
      </c>
      <c r="N39">
        <v>43</v>
      </c>
      <c r="O39">
        <v>43</v>
      </c>
      <c r="P39">
        <v>24</v>
      </c>
      <c r="Q39" s="4" t="s">
        <v>76</v>
      </c>
      <c r="R39" t="str">
        <f t="shared" si="2"/>
        <v>24 - AB</v>
      </c>
      <c r="S39" s="4" t="s">
        <v>116</v>
      </c>
      <c r="T39" s="9">
        <f t="shared" si="0"/>
        <v>6.9444444444444198E-4</v>
      </c>
      <c r="V39" s="4" t="s">
        <v>29</v>
      </c>
    </row>
    <row r="40" spans="1:22" x14ac:dyDescent="0.2">
      <c r="A40" s="4" t="s">
        <v>23</v>
      </c>
      <c r="B40" s="4" t="s">
        <v>24</v>
      </c>
      <c r="C40">
        <v>13</v>
      </c>
      <c r="D40">
        <v>14</v>
      </c>
      <c r="E40">
        <v>2019</v>
      </c>
      <c r="F40">
        <v>5</v>
      </c>
      <c r="G40">
        <v>2</v>
      </c>
      <c r="H40" s="5">
        <v>43602</v>
      </c>
      <c r="I40" s="6">
        <v>0.7631944444444444</v>
      </c>
      <c r="J40" s="6">
        <v>0.76597222222222217</v>
      </c>
      <c r="K40" s="7">
        <f t="shared" si="1"/>
        <v>137</v>
      </c>
      <c r="L40" s="8" t="s">
        <v>119</v>
      </c>
      <c r="M40" s="8" t="s">
        <v>118</v>
      </c>
      <c r="N40">
        <v>43</v>
      </c>
      <c r="O40">
        <v>43</v>
      </c>
      <c r="P40">
        <v>24</v>
      </c>
      <c r="Q40" s="4" t="s">
        <v>76</v>
      </c>
      <c r="R40" t="str">
        <f t="shared" si="2"/>
        <v>24 - AB</v>
      </c>
      <c r="S40" s="4" t="s">
        <v>116</v>
      </c>
      <c r="T40" s="9">
        <f t="shared" si="0"/>
        <v>2.7777777777777679E-3</v>
      </c>
      <c r="V40" s="4" t="s">
        <v>29</v>
      </c>
    </row>
    <row r="41" spans="1:22" x14ac:dyDescent="0.2">
      <c r="A41" s="4" t="s">
        <v>23</v>
      </c>
      <c r="B41" s="4" t="s">
        <v>24</v>
      </c>
      <c r="C41">
        <v>14</v>
      </c>
      <c r="D41">
        <v>15</v>
      </c>
      <c r="E41">
        <v>2019</v>
      </c>
      <c r="F41">
        <v>5</v>
      </c>
      <c r="G41">
        <v>2</v>
      </c>
      <c r="H41" s="5">
        <v>43602</v>
      </c>
      <c r="I41" s="6">
        <v>0.80486111111111114</v>
      </c>
      <c r="J41" s="6">
        <v>0.80694444444444446</v>
      </c>
      <c r="K41" s="7">
        <f t="shared" si="1"/>
        <v>137</v>
      </c>
      <c r="L41" s="8" t="s">
        <v>120</v>
      </c>
      <c r="M41" s="8" t="s">
        <v>121</v>
      </c>
      <c r="N41">
        <v>43</v>
      </c>
      <c r="O41">
        <v>43</v>
      </c>
      <c r="P41">
        <v>24</v>
      </c>
      <c r="Q41" s="4" t="s">
        <v>76</v>
      </c>
      <c r="R41" t="str">
        <f t="shared" si="2"/>
        <v>24 - AB</v>
      </c>
      <c r="S41" s="4" t="s">
        <v>122</v>
      </c>
      <c r="T41" s="9">
        <f t="shared" si="0"/>
        <v>2.0833333333333259E-3</v>
      </c>
      <c r="V41" s="4" t="s">
        <v>29</v>
      </c>
    </row>
    <row r="42" spans="1:22" x14ac:dyDescent="0.2">
      <c r="A42" s="4" t="s">
        <v>23</v>
      </c>
      <c r="B42" s="4" t="s">
        <v>39</v>
      </c>
      <c r="C42">
        <v>14</v>
      </c>
      <c r="D42">
        <v>15</v>
      </c>
      <c r="E42">
        <v>2019</v>
      </c>
      <c r="F42">
        <v>5</v>
      </c>
      <c r="G42">
        <v>2</v>
      </c>
      <c r="H42" s="5">
        <v>43602</v>
      </c>
      <c r="I42" s="6">
        <v>0.80972222222222223</v>
      </c>
      <c r="J42" s="6">
        <v>0.81458333333333333</v>
      </c>
      <c r="K42" s="7">
        <f t="shared" si="1"/>
        <v>137</v>
      </c>
      <c r="L42" s="8" t="s">
        <v>123</v>
      </c>
      <c r="M42" s="8" t="s">
        <v>124</v>
      </c>
      <c r="N42">
        <v>43</v>
      </c>
      <c r="O42">
        <v>43</v>
      </c>
      <c r="P42">
        <v>24</v>
      </c>
      <c r="Q42" s="4" t="s">
        <v>76</v>
      </c>
      <c r="R42" t="str">
        <f t="shared" si="2"/>
        <v>24 - AB</v>
      </c>
      <c r="S42" s="4" t="s">
        <v>122</v>
      </c>
      <c r="T42" s="9">
        <f t="shared" si="0"/>
        <v>4.8611111111110938E-3</v>
      </c>
      <c r="V42" s="4" t="s">
        <v>29</v>
      </c>
    </row>
    <row r="43" spans="1:22" x14ac:dyDescent="0.2">
      <c r="A43" s="4" t="s">
        <v>23</v>
      </c>
      <c r="B43" s="4" t="s">
        <v>39</v>
      </c>
      <c r="C43">
        <v>15</v>
      </c>
      <c r="D43">
        <v>16</v>
      </c>
      <c r="E43">
        <v>2019</v>
      </c>
      <c r="F43">
        <v>5</v>
      </c>
      <c r="G43">
        <v>2</v>
      </c>
      <c r="H43" s="5">
        <v>43602</v>
      </c>
      <c r="I43" s="6">
        <v>0.89166666666666661</v>
      </c>
      <c r="J43" s="6">
        <v>0.89513888888888893</v>
      </c>
      <c r="K43" s="7">
        <f t="shared" si="1"/>
        <v>137</v>
      </c>
      <c r="L43" s="8" t="s">
        <v>125</v>
      </c>
      <c r="M43" s="8" t="s">
        <v>126</v>
      </c>
      <c r="N43">
        <v>42</v>
      </c>
      <c r="O43">
        <v>42</v>
      </c>
      <c r="P43">
        <v>24</v>
      </c>
      <c r="Q43" s="4" t="s">
        <v>76</v>
      </c>
      <c r="R43" t="str">
        <f t="shared" si="2"/>
        <v>24 - AB</v>
      </c>
      <c r="S43" s="4" t="s">
        <v>127</v>
      </c>
      <c r="T43" s="9">
        <f t="shared" si="0"/>
        <v>3.4722222222223209E-3</v>
      </c>
      <c r="V43" s="4" t="s">
        <v>29</v>
      </c>
    </row>
    <row r="44" spans="1:22" x14ac:dyDescent="0.2">
      <c r="A44" s="4" t="s">
        <v>23</v>
      </c>
      <c r="B44" s="4" t="s">
        <v>30</v>
      </c>
      <c r="C44">
        <v>7</v>
      </c>
      <c r="D44">
        <v>16</v>
      </c>
      <c r="E44">
        <v>2019</v>
      </c>
      <c r="F44">
        <v>5</v>
      </c>
      <c r="G44">
        <v>2</v>
      </c>
      <c r="H44" s="5">
        <v>43602</v>
      </c>
      <c r="I44" s="6">
        <v>0.89722222222222225</v>
      </c>
      <c r="J44" s="6">
        <v>0.8979166666666667</v>
      </c>
      <c r="K44" s="7">
        <f t="shared" si="1"/>
        <v>137</v>
      </c>
      <c r="L44" s="8" t="s">
        <v>128</v>
      </c>
      <c r="M44" s="8" t="s">
        <v>129</v>
      </c>
      <c r="N44">
        <v>43</v>
      </c>
      <c r="O44">
        <v>43</v>
      </c>
      <c r="P44">
        <v>24</v>
      </c>
      <c r="Q44" s="4" t="s">
        <v>76</v>
      </c>
      <c r="R44" t="str">
        <f t="shared" si="2"/>
        <v>24 - AB</v>
      </c>
      <c r="S44" s="4" t="s">
        <v>127</v>
      </c>
      <c r="T44" s="9">
        <f t="shared" si="0"/>
        <v>6.9444444444444198E-4</v>
      </c>
      <c r="V44" s="4" t="s">
        <v>29</v>
      </c>
    </row>
    <row r="45" spans="1:22" x14ac:dyDescent="0.2">
      <c r="A45" s="4" t="s">
        <v>23</v>
      </c>
      <c r="B45" s="4" t="s">
        <v>24</v>
      </c>
      <c r="C45">
        <v>15</v>
      </c>
      <c r="D45">
        <v>16</v>
      </c>
      <c r="E45">
        <v>2019</v>
      </c>
      <c r="F45">
        <v>5</v>
      </c>
      <c r="G45">
        <v>2</v>
      </c>
      <c r="H45" s="5">
        <v>43602</v>
      </c>
      <c r="I45" s="6">
        <v>0.90138888888888891</v>
      </c>
      <c r="J45" s="6">
        <v>0.90347222222222223</v>
      </c>
      <c r="K45" s="7">
        <f t="shared" si="1"/>
        <v>137</v>
      </c>
      <c r="L45" s="8" t="s">
        <v>130</v>
      </c>
      <c r="M45" s="8" t="s">
        <v>131</v>
      </c>
      <c r="N45">
        <v>42</v>
      </c>
      <c r="O45">
        <v>42</v>
      </c>
      <c r="P45">
        <v>24</v>
      </c>
      <c r="Q45" s="4" t="s">
        <v>76</v>
      </c>
      <c r="R45" t="str">
        <f t="shared" si="2"/>
        <v>24 - AB</v>
      </c>
      <c r="S45" s="4" t="s">
        <v>127</v>
      </c>
      <c r="T45" s="9">
        <f t="shared" si="0"/>
        <v>2.0833333333333259E-3</v>
      </c>
      <c r="V45" s="4" t="s">
        <v>29</v>
      </c>
    </row>
    <row r="46" spans="1:22" x14ac:dyDescent="0.2">
      <c r="A46" s="4" t="s">
        <v>23</v>
      </c>
      <c r="B46" s="4" t="s">
        <v>24</v>
      </c>
      <c r="C46">
        <v>16</v>
      </c>
      <c r="D46">
        <v>17</v>
      </c>
      <c r="E46">
        <v>2019</v>
      </c>
      <c r="F46">
        <v>5</v>
      </c>
      <c r="G46">
        <v>2</v>
      </c>
      <c r="H46" s="5">
        <v>43602</v>
      </c>
      <c r="I46" s="6">
        <v>0.9590277777777777</v>
      </c>
      <c r="J46" s="6">
        <v>0.96111111111111114</v>
      </c>
      <c r="K46" s="7">
        <f t="shared" si="1"/>
        <v>137</v>
      </c>
      <c r="L46" s="8" t="s">
        <v>132</v>
      </c>
      <c r="M46" s="8" t="s">
        <v>133</v>
      </c>
      <c r="N46">
        <v>49</v>
      </c>
      <c r="O46">
        <v>49</v>
      </c>
      <c r="P46">
        <v>24</v>
      </c>
      <c r="Q46" s="4" t="s">
        <v>76</v>
      </c>
      <c r="R46" t="str">
        <f t="shared" si="2"/>
        <v>24 - AB</v>
      </c>
      <c r="S46" s="4" t="s">
        <v>134</v>
      </c>
      <c r="T46" s="9">
        <f t="shared" si="0"/>
        <v>2.083333333333437E-3</v>
      </c>
      <c r="V46" s="4" t="s">
        <v>29</v>
      </c>
    </row>
    <row r="47" spans="1:22" x14ac:dyDescent="0.2">
      <c r="A47" s="4" t="s">
        <v>23</v>
      </c>
      <c r="B47" s="4" t="s">
        <v>39</v>
      </c>
      <c r="C47">
        <v>16</v>
      </c>
      <c r="D47">
        <v>17</v>
      </c>
      <c r="E47">
        <v>2019</v>
      </c>
      <c r="F47">
        <v>5</v>
      </c>
      <c r="G47">
        <v>2</v>
      </c>
      <c r="H47" s="5">
        <v>43602</v>
      </c>
      <c r="I47" s="6">
        <v>0.96458333333333324</v>
      </c>
      <c r="J47" s="6">
        <v>0.96875</v>
      </c>
      <c r="K47" s="7">
        <f t="shared" si="1"/>
        <v>137</v>
      </c>
      <c r="L47" s="8" t="s">
        <v>135</v>
      </c>
      <c r="M47" s="8" t="s">
        <v>136</v>
      </c>
      <c r="N47">
        <v>46</v>
      </c>
      <c r="O47">
        <v>46</v>
      </c>
      <c r="P47">
        <v>24</v>
      </c>
      <c r="Q47" s="4" t="s">
        <v>76</v>
      </c>
      <c r="R47" t="str">
        <f t="shared" si="2"/>
        <v>24 - AB</v>
      </c>
      <c r="S47" s="4" t="s">
        <v>134</v>
      </c>
      <c r="T47" s="9">
        <f t="shared" si="0"/>
        <v>4.1666666666667629E-3</v>
      </c>
      <c r="V47" s="4" t="s">
        <v>29</v>
      </c>
    </row>
    <row r="48" spans="1:22" x14ac:dyDescent="0.2">
      <c r="A48" s="4" t="s">
        <v>23</v>
      </c>
      <c r="B48" s="4" t="s">
        <v>39</v>
      </c>
      <c r="C48">
        <v>17</v>
      </c>
      <c r="D48">
        <v>18</v>
      </c>
      <c r="E48">
        <v>2019</v>
      </c>
      <c r="F48">
        <v>5</v>
      </c>
      <c r="G48">
        <v>2</v>
      </c>
      <c r="H48" s="5">
        <v>43603</v>
      </c>
      <c r="I48" s="6">
        <v>9.0277777777777787E-3</v>
      </c>
      <c r="J48" s="6">
        <v>1.3194444444444444E-2</v>
      </c>
      <c r="K48" s="7">
        <f t="shared" si="1"/>
        <v>138</v>
      </c>
      <c r="L48" s="8" t="s">
        <v>137</v>
      </c>
      <c r="M48" s="8" t="s">
        <v>138</v>
      </c>
      <c r="N48">
        <v>44</v>
      </c>
      <c r="O48">
        <v>44</v>
      </c>
      <c r="P48">
        <v>24</v>
      </c>
      <c r="Q48" s="4" t="s">
        <v>76</v>
      </c>
      <c r="R48" t="str">
        <f t="shared" si="2"/>
        <v>24 - AB</v>
      </c>
      <c r="S48" s="4" t="s">
        <v>139</v>
      </c>
      <c r="T48" s="9">
        <f t="shared" si="0"/>
        <v>4.1666666666666657E-3</v>
      </c>
      <c r="V48" s="4" t="s">
        <v>29</v>
      </c>
    </row>
    <row r="49" spans="1:22" x14ac:dyDescent="0.2">
      <c r="A49" s="4" t="s">
        <v>23</v>
      </c>
      <c r="B49" s="4" t="s">
        <v>24</v>
      </c>
      <c r="C49" s="4">
        <v>17</v>
      </c>
      <c r="D49">
        <v>18</v>
      </c>
      <c r="E49">
        <v>2019</v>
      </c>
      <c r="F49">
        <v>5</v>
      </c>
      <c r="G49">
        <v>2</v>
      </c>
      <c r="H49" s="5">
        <v>43603</v>
      </c>
      <c r="I49" s="6">
        <v>24</v>
      </c>
      <c r="J49" s="6">
        <v>1.8749999999999999E-2</v>
      </c>
      <c r="K49" s="7">
        <f t="shared" si="1"/>
        <v>138</v>
      </c>
      <c r="L49" s="8" t="s">
        <v>140</v>
      </c>
      <c r="M49" s="8" t="s">
        <v>141</v>
      </c>
      <c r="N49">
        <v>44</v>
      </c>
      <c r="O49">
        <v>44</v>
      </c>
      <c r="P49">
        <v>24</v>
      </c>
      <c r="Q49" s="4" t="s">
        <v>76</v>
      </c>
      <c r="R49" t="str">
        <f t="shared" si="2"/>
        <v>24 - AB</v>
      </c>
      <c r="S49" s="4" t="s">
        <v>139</v>
      </c>
      <c r="T49" s="9">
        <v>1.8749999999999999E-2</v>
      </c>
      <c r="V49" s="4" t="s">
        <v>29</v>
      </c>
    </row>
    <row r="50" spans="1:22" x14ac:dyDescent="0.2">
      <c r="A50" s="4" t="s">
        <v>23</v>
      </c>
      <c r="B50" s="4" t="s">
        <v>24</v>
      </c>
      <c r="C50">
        <v>18</v>
      </c>
      <c r="D50">
        <v>19</v>
      </c>
      <c r="E50">
        <v>2019</v>
      </c>
      <c r="F50">
        <v>5</v>
      </c>
      <c r="G50">
        <v>2</v>
      </c>
      <c r="H50" s="5">
        <v>43603</v>
      </c>
      <c r="I50" s="6">
        <v>5.347222222222222E-2</v>
      </c>
      <c r="J50" s="6">
        <v>5.5555555555555552E-2</v>
      </c>
      <c r="K50" s="7">
        <f t="shared" si="1"/>
        <v>138</v>
      </c>
      <c r="L50" s="8" t="s">
        <v>142</v>
      </c>
      <c r="M50" s="8" t="s">
        <v>143</v>
      </c>
      <c r="N50">
        <v>44</v>
      </c>
      <c r="O50">
        <v>44</v>
      </c>
      <c r="P50">
        <v>24</v>
      </c>
      <c r="Q50" s="4" t="s">
        <v>76</v>
      </c>
      <c r="R50" t="str">
        <f t="shared" si="2"/>
        <v>24 - AB</v>
      </c>
      <c r="S50" s="4" t="s">
        <v>144</v>
      </c>
      <c r="T50" s="9">
        <f t="shared" si="0"/>
        <v>2.0833333333333329E-3</v>
      </c>
      <c r="V50" s="4" t="s">
        <v>29</v>
      </c>
    </row>
    <row r="51" spans="1:22" x14ac:dyDescent="0.2">
      <c r="A51" s="4" t="s">
        <v>23</v>
      </c>
      <c r="B51" s="4" t="s">
        <v>39</v>
      </c>
      <c r="C51">
        <v>18</v>
      </c>
      <c r="D51">
        <v>19</v>
      </c>
      <c r="E51">
        <v>2019</v>
      </c>
      <c r="F51">
        <v>5</v>
      </c>
      <c r="G51">
        <v>2</v>
      </c>
      <c r="H51" s="5">
        <v>43603</v>
      </c>
      <c r="I51" s="6">
        <v>5.7638888888888885E-2</v>
      </c>
      <c r="J51" s="6">
        <v>6.1111111111111116E-2</v>
      </c>
      <c r="K51" s="7">
        <f t="shared" si="1"/>
        <v>138</v>
      </c>
      <c r="L51" s="8" t="s">
        <v>145</v>
      </c>
      <c r="M51" s="8" t="s">
        <v>146</v>
      </c>
      <c r="N51">
        <v>44</v>
      </c>
      <c r="O51">
        <v>44</v>
      </c>
      <c r="P51">
        <v>24</v>
      </c>
      <c r="Q51" s="4" t="s">
        <v>76</v>
      </c>
      <c r="R51" t="str">
        <f t="shared" si="2"/>
        <v>24 - AB</v>
      </c>
      <c r="S51" s="4" t="s">
        <v>144</v>
      </c>
      <c r="T51" s="9">
        <f t="shared" si="0"/>
        <v>3.4722222222222307E-3</v>
      </c>
      <c r="V51" s="4" t="s">
        <v>29</v>
      </c>
    </row>
    <row r="52" spans="1:22" x14ac:dyDescent="0.2">
      <c r="A52" s="4" t="s">
        <v>23</v>
      </c>
      <c r="B52" s="4" t="s">
        <v>39</v>
      </c>
      <c r="C52">
        <v>19</v>
      </c>
      <c r="D52">
        <v>20</v>
      </c>
      <c r="E52">
        <v>2019</v>
      </c>
      <c r="F52">
        <v>5</v>
      </c>
      <c r="G52">
        <v>2</v>
      </c>
      <c r="H52" s="5">
        <v>43603</v>
      </c>
      <c r="I52" s="6">
        <v>9.5833333333333326E-2</v>
      </c>
      <c r="J52" s="6">
        <v>9.930555555555555E-2</v>
      </c>
      <c r="K52" s="7">
        <f t="shared" si="1"/>
        <v>138</v>
      </c>
      <c r="L52" s="8" t="s">
        <v>147</v>
      </c>
      <c r="M52" s="8" t="s">
        <v>148</v>
      </c>
      <c r="N52">
        <v>46</v>
      </c>
      <c r="O52">
        <v>46</v>
      </c>
      <c r="P52">
        <v>24</v>
      </c>
      <c r="Q52" s="4" t="s">
        <v>76</v>
      </c>
      <c r="R52" t="str">
        <f t="shared" si="2"/>
        <v>24 - AB</v>
      </c>
      <c r="S52" s="4" t="s">
        <v>149</v>
      </c>
      <c r="T52" s="9">
        <f t="shared" si="0"/>
        <v>3.4722222222222238E-3</v>
      </c>
      <c r="V52" s="4" t="s">
        <v>29</v>
      </c>
    </row>
    <row r="53" spans="1:22" x14ac:dyDescent="0.2">
      <c r="A53" s="4" t="s">
        <v>23</v>
      </c>
      <c r="B53" s="4" t="s">
        <v>24</v>
      </c>
      <c r="C53">
        <v>19</v>
      </c>
      <c r="D53">
        <v>20</v>
      </c>
      <c r="E53">
        <v>2019</v>
      </c>
      <c r="F53">
        <v>5</v>
      </c>
      <c r="G53">
        <v>2</v>
      </c>
      <c r="H53" s="5">
        <v>43603</v>
      </c>
      <c r="I53" s="6">
        <v>0.10208333333333335</v>
      </c>
      <c r="J53" s="6">
        <v>0.10486111111111111</v>
      </c>
      <c r="K53" s="7">
        <f t="shared" si="1"/>
        <v>138</v>
      </c>
      <c r="L53" s="8" t="s">
        <v>150</v>
      </c>
      <c r="M53" s="8" t="s">
        <v>151</v>
      </c>
      <c r="N53">
        <v>46</v>
      </c>
      <c r="O53">
        <v>46</v>
      </c>
      <c r="P53">
        <v>24</v>
      </c>
      <c r="Q53" s="4" t="s">
        <v>76</v>
      </c>
      <c r="R53" t="str">
        <f t="shared" si="2"/>
        <v>24 - AB</v>
      </c>
      <c r="S53" s="4" t="s">
        <v>149</v>
      </c>
      <c r="T53" s="9">
        <f t="shared" si="0"/>
        <v>2.7777777777777679E-3</v>
      </c>
      <c r="V53" s="4" t="s">
        <v>29</v>
      </c>
    </row>
    <row r="54" spans="1:22" x14ac:dyDescent="0.2">
      <c r="A54" s="4" t="s">
        <v>23</v>
      </c>
      <c r="B54" s="4" t="s">
        <v>24</v>
      </c>
      <c r="C54">
        <v>20</v>
      </c>
      <c r="D54">
        <v>21</v>
      </c>
      <c r="E54">
        <v>2019</v>
      </c>
      <c r="F54">
        <v>5</v>
      </c>
      <c r="G54">
        <v>2</v>
      </c>
      <c r="H54" s="5">
        <v>43603</v>
      </c>
      <c r="I54" s="6">
        <v>0.3576388888888889</v>
      </c>
      <c r="J54" s="6">
        <v>0.36249999999999999</v>
      </c>
      <c r="K54" s="7">
        <f t="shared" si="1"/>
        <v>138</v>
      </c>
      <c r="L54" s="8" t="s">
        <v>152</v>
      </c>
      <c r="M54" s="8" t="s">
        <v>153</v>
      </c>
      <c r="N54">
        <v>95</v>
      </c>
      <c r="O54">
        <v>95</v>
      </c>
      <c r="P54">
        <v>25</v>
      </c>
      <c r="Q54" s="4" t="s">
        <v>154</v>
      </c>
      <c r="R54" t="str">
        <f t="shared" si="2"/>
        <v>25 - BB</v>
      </c>
      <c r="S54" s="4" t="s">
        <v>155</v>
      </c>
      <c r="T54" s="9">
        <f t="shared" si="0"/>
        <v>4.8611111111110938E-3</v>
      </c>
      <c r="V54" s="4" t="s">
        <v>29</v>
      </c>
    </row>
    <row r="55" spans="1:22" x14ac:dyDescent="0.2">
      <c r="A55" s="4" t="s">
        <v>23</v>
      </c>
      <c r="B55" s="4" t="s">
        <v>39</v>
      </c>
      <c r="C55">
        <v>20</v>
      </c>
      <c r="D55">
        <v>21</v>
      </c>
      <c r="E55">
        <v>2019</v>
      </c>
      <c r="F55">
        <v>5</v>
      </c>
      <c r="G55">
        <v>2</v>
      </c>
      <c r="H55" s="5">
        <v>43603</v>
      </c>
      <c r="I55" s="6">
        <v>0.36527777777777781</v>
      </c>
      <c r="J55" s="6">
        <v>0.3756944444444445</v>
      </c>
      <c r="K55" s="7">
        <f t="shared" si="1"/>
        <v>138</v>
      </c>
      <c r="L55" s="8" t="s">
        <v>152</v>
      </c>
      <c r="M55" s="8" t="s">
        <v>156</v>
      </c>
      <c r="N55">
        <v>95</v>
      </c>
      <c r="O55">
        <v>95</v>
      </c>
      <c r="P55">
        <v>25</v>
      </c>
      <c r="Q55" s="4" t="s">
        <v>154</v>
      </c>
      <c r="R55" t="str">
        <f t="shared" si="2"/>
        <v>25 - BB</v>
      </c>
      <c r="S55" s="4" t="s">
        <v>155</v>
      </c>
      <c r="T55" s="9">
        <f t="shared" si="0"/>
        <v>1.0416666666666685E-2</v>
      </c>
      <c r="V55" s="4" t="s">
        <v>29</v>
      </c>
    </row>
    <row r="56" spans="1:22" x14ac:dyDescent="0.2">
      <c r="A56" s="4" t="s">
        <v>23</v>
      </c>
      <c r="B56" s="4" t="s">
        <v>43</v>
      </c>
      <c r="C56">
        <v>2</v>
      </c>
      <c r="D56">
        <v>21</v>
      </c>
      <c r="E56">
        <v>2019</v>
      </c>
      <c r="F56">
        <v>5</v>
      </c>
      <c r="G56">
        <v>2</v>
      </c>
      <c r="H56" s="5">
        <v>43603</v>
      </c>
      <c r="I56" s="6">
        <v>0.40069444444444446</v>
      </c>
      <c r="J56" s="6">
        <v>0.40625</v>
      </c>
      <c r="K56" s="7">
        <f t="shared" si="1"/>
        <v>138</v>
      </c>
      <c r="L56" s="8" t="s">
        <v>157</v>
      </c>
      <c r="M56" s="8" t="s">
        <v>158</v>
      </c>
      <c r="N56">
        <v>95</v>
      </c>
      <c r="O56">
        <v>95</v>
      </c>
      <c r="P56">
        <v>25</v>
      </c>
      <c r="Q56" s="4" t="s">
        <v>154</v>
      </c>
      <c r="R56" t="str">
        <f t="shared" si="2"/>
        <v>25 - BB</v>
      </c>
      <c r="S56" s="4" t="s">
        <v>155</v>
      </c>
      <c r="T56" s="9">
        <f t="shared" si="0"/>
        <v>5.5555555555555358E-3</v>
      </c>
      <c r="V56" s="4" t="s">
        <v>29</v>
      </c>
    </row>
    <row r="57" spans="1:22" x14ac:dyDescent="0.2">
      <c r="A57" s="4" t="s">
        <v>23</v>
      </c>
      <c r="B57" s="4" t="s">
        <v>46</v>
      </c>
      <c r="C57">
        <v>2</v>
      </c>
      <c r="D57">
        <v>21</v>
      </c>
      <c r="E57">
        <v>2019</v>
      </c>
      <c r="F57">
        <v>5</v>
      </c>
      <c r="G57">
        <v>2</v>
      </c>
      <c r="H57" s="5">
        <v>43603</v>
      </c>
      <c r="I57" s="6">
        <v>0.40972222222222227</v>
      </c>
      <c r="J57" s="6">
        <v>0.41805555555555557</v>
      </c>
      <c r="K57" s="7">
        <f t="shared" si="1"/>
        <v>138</v>
      </c>
      <c r="L57" s="8" t="s">
        <v>159</v>
      </c>
      <c r="M57" s="8" t="s">
        <v>160</v>
      </c>
      <c r="N57">
        <v>95</v>
      </c>
      <c r="O57">
        <v>95</v>
      </c>
      <c r="P57">
        <v>25</v>
      </c>
      <c r="Q57" s="4" t="s">
        <v>154</v>
      </c>
      <c r="R57" t="str">
        <f t="shared" si="2"/>
        <v>25 - BB</v>
      </c>
      <c r="S57" s="4" t="s">
        <v>155</v>
      </c>
      <c r="T57" s="9">
        <f t="shared" si="0"/>
        <v>8.3333333333333037E-3</v>
      </c>
      <c r="V57" s="4" t="s">
        <v>29</v>
      </c>
    </row>
    <row r="58" spans="1:22" x14ac:dyDescent="0.2">
      <c r="A58" s="4" t="s">
        <v>23</v>
      </c>
      <c r="B58" s="4" t="s">
        <v>46</v>
      </c>
      <c r="C58">
        <v>3</v>
      </c>
      <c r="D58">
        <v>21</v>
      </c>
      <c r="E58">
        <v>2019</v>
      </c>
      <c r="F58">
        <v>5</v>
      </c>
      <c r="G58">
        <v>2</v>
      </c>
      <c r="H58" s="5">
        <v>43603</v>
      </c>
      <c r="I58" s="6">
        <v>0.42152777777777778</v>
      </c>
      <c r="J58" s="6">
        <v>0.42986111111111108</v>
      </c>
      <c r="K58" s="7">
        <f t="shared" si="1"/>
        <v>138</v>
      </c>
      <c r="L58" s="8" t="s">
        <v>161</v>
      </c>
      <c r="M58" s="8" t="s">
        <v>162</v>
      </c>
      <c r="N58">
        <v>95</v>
      </c>
      <c r="O58">
        <v>95</v>
      </c>
      <c r="P58">
        <v>25</v>
      </c>
      <c r="Q58" s="4" t="s">
        <v>154</v>
      </c>
      <c r="R58" t="str">
        <f t="shared" si="2"/>
        <v>25 - BB</v>
      </c>
      <c r="S58" s="4" t="s">
        <v>155</v>
      </c>
      <c r="T58" s="9">
        <f t="shared" si="0"/>
        <v>8.3333333333333037E-3</v>
      </c>
      <c r="V58" s="4" t="s">
        <v>29</v>
      </c>
    </row>
    <row r="59" spans="1:22" x14ac:dyDescent="0.2">
      <c r="A59" s="4" t="s">
        <v>23</v>
      </c>
      <c r="B59" s="4" t="s">
        <v>39</v>
      </c>
      <c r="C59">
        <v>21</v>
      </c>
      <c r="D59">
        <v>21</v>
      </c>
      <c r="E59">
        <v>2019</v>
      </c>
      <c r="F59">
        <v>5</v>
      </c>
      <c r="G59">
        <v>2</v>
      </c>
      <c r="H59" s="5">
        <v>43603</v>
      </c>
      <c r="I59" s="6">
        <v>0.43194444444444446</v>
      </c>
      <c r="J59" s="6">
        <v>0.45694444444444443</v>
      </c>
      <c r="K59" s="7">
        <f t="shared" si="1"/>
        <v>138</v>
      </c>
      <c r="L59" s="8" t="s">
        <v>163</v>
      </c>
      <c r="M59" s="8" t="s">
        <v>164</v>
      </c>
      <c r="N59">
        <v>95</v>
      </c>
      <c r="O59">
        <v>95</v>
      </c>
      <c r="P59">
        <v>25</v>
      </c>
      <c r="Q59" s="4" t="s">
        <v>154</v>
      </c>
      <c r="R59" t="str">
        <f t="shared" si="2"/>
        <v>25 - BB</v>
      </c>
      <c r="S59" s="4" t="s">
        <v>155</v>
      </c>
      <c r="T59" s="9">
        <f t="shared" si="0"/>
        <v>2.4999999999999967E-2</v>
      </c>
      <c r="V59" s="4" t="s">
        <v>29</v>
      </c>
    </row>
    <row r="60" spans="1:22" x14ac:dyDescent="0.2">
      <c r="A60" s="4" t="s">
        <v>23</v>
      </c>
      <c r="B60" s="4" t="s">
        <v>39</v>
      </c>
      <c r="C60">
        <v>22</v>
      </c>
      <c r="D60">
        <v>21</v>
      </c>
      <c r="E60">
        <v>2019</v>
      </c>
      <c r="F60">
        <v>5</v>
      </c>
      <c r="G60">
        <v>2</v>
      </c>
      <c r="H60" s="5">
        <v>43603</v>
      </c>
      <c r="I60" s="6">
        <v>0.44791666666666669</v>
      </c>
      <c r="J60" s="6">
        <v>0.4680555555555555</v>
      </c>
      <c r="K60" s="7">
        <f t="shared" si="1"/>
        <v>138</v>
      </c>
      <c r="L60" s="8" t="s">
        <v>165</v>
      </c>
      <c r="M60" s="8" t="s">
        <v>166</v>
      </c>
      <c r="N60">
        <v>95</v>
      </c>
      <c r="O60">
        <v>95</v>
      </c>
      <c r="P60">
        <v>25</v>
      </c>
      <c r="Q60" s="4" t="s">
        <v>154</v>
      </c>
      <c r="R60" t="str">
        <f t="shared" si="2"/>
        <v>25 - BB</v>
      </c>
      <c r="S60" s="4" t="s">
        <v>155</v>
      </c>
      <c r="T60" s="9">
        <f t="shared" si="0"/>
        <v>2.0138888888888817E-2</v>
      </c>
      <c r="V60" s="4" t="s">
        <v>29</v>
      </c>
    </row>
    <row r="61" spans="1:22" x14ac:dyDescent="0.2">
      <c r="A61" s="4" t="s">
        <v>23</v>
      </c>
      <c r="B61" s="4" t="s">
        <v>48</v>
      </c>
      <c r="C61">
        <v>2</v>
      </c>
      <c r="D61">
        <v>21</v>
      </c>
      <c r="E61">
        <v>2019</v>
      </c>
      <c r="F61">
        <v>5</v>
      </c>
      <c r="G61">
        <v>2</v>
      </c>
      <c r="H61" s="5">
        <v>43603</v>
      </c>
      <c r="I61" s="6">
        <v>0.4604166666666667</v>
      </c>
      <c r="J61" s="6">
        <v>0.47847222222222219</v>
      </c>
      <c r="K61" s="7">
        <f t="shared" si="1"/>
        <v>138</v>
      </c>
      <c r="L61" s="8" t="s">
        <v>167</v>
      </c>
      <c r="M61" s="8" t="s">
        <v>168</v>
      </c>
      <c r="N61">
        <v>95</v>
      </c>
      <c r="O61">
        <v>95</v>
      </c>
      <c r="P61">
        <v>25</v>
      </c>
      <c r="Q61" s="4" t="s">
        <v>154</v>
      </c>
      <c r="R61" t="str">
        <f t="shared" si="2"/>
        <v>25 - BB</v>
      </c>
      <c r="S61" s="4" t="s">
        <v>155</v>
      </c>
      <c r="T61" s="9">
        <f t="shared" si="0"/>
        <v>1.8055555555555491E-2</v>
      </c>
      <c r="V61" s="4" t="s">
        <v>29</v>
      </c>
    </row>
    <row r="62" spans="1:22" x14ac:dyDescent="0.2">
      <c r="A62" s="4" t="s">
        <v>23</v>
      </c>
      <c r="B62" s="4" t="s">
        <v>48</v>
      </c>
      <c r="C62">
        <v>3</v>
      </c>
      <c r="D62">
        <v>21</v>
      </c>
      <c r="E62">
        <v>2019</v>
      </c>
      <c r="F62">
        <v>5</v>
      </c>
      <c r="G62">
        <v>2</v>
      </c>
      <c r="H62" s="5">
        <v>43603</v>
      </c>
      <c r="I62" s="6">
        <v>0.4694444444444445</v>
      </c>
      <c r="J62" s="6">
        <v>0.47847222222222219</v>
      </c>
      <c r="K62" s="7">
        <f t="shared" si="1"/>
        <v>138</v>
      </c>
      <c r="L62" s="8" t="s">
        <v>167</v>
      </c>
      <c r="M62" s="8" t="s">
        <v>169</v>
      </c>
      <c r="N62">
        <v>95</v>
      </c>
      <c r="O62">
        <v>95</v>
      </c>
      <c r="P62">
        <v>25</v>
      </c>
      <c r="Q62" s="4" t="s">
        <v>154</v>
      </c>
      <c r="R62" t="str">
        <f t="shared" si="2"/>
        <v>25 - BB</v>
      </c>
      <c r="S62" s="4" t="s">
        <v>155</v>
      </c>
      <c r="T62" s="9">
        <f t="shared" si="0"/>
        <v>9.0277777777776902E-3</v>
      </c>
      <c r="V62" s="4" t="s">
        <v>29</v>
      </c>
    </row>
    <row r="63" spans="1:22" x14ac:dyDescent="0.2">
      <c r="A63" s="4" t="s">
        <v>23</v>
      </c>
      <c r="B63" s="4" t="s">
        <v>43</v>
      </c>
      <c r="C63">
        <v>3</v>
      </c>
      <c r="D63">
        <v>21</v>
      </c>
      <c r="E63">
        <v>2019</v>
      </c>
      <c r="F63">
        <v>5</v>
      </c>
      <c r="G63">
        <v>2</v>
      </c>
      <c r="H63" s="5">
        <v>43603</v>
      </c>
      <c r="I63" s="6">
        <v>0.5083333333333333</v>
      </c>
      <c r="K63" s="7">
        <f t="shared" si="1"/>
        <v>138</v>
      </c>
      <c r="L63" s="8" t="s">
        <v>170</v>
      </c>
      <c r="M63" s="8" t="s">
        <v>153</v>
      </c>
      <c r="N63">
        <v>95</v>
      </c>
      <c r="O63">
        <v>95</v>
      </c>
      <c r="P63">
        <v>25</v>
      </c>
      <c r="Q63" s="4" t="s">
        <v>154</v>
      </c>
      <c r="R63" t="str">
        <f t="shared" si="2"/>
        <v>25 - BB</v>
      </c>
      <c r="S63" s="4" t="s">
        <v>155</v>
      </c>
      <c r="T63" s="9">
        <f t="shared" si="0"/>
        <v>-0.5083333333333333</v>
      </c>
      <c r="V63" s="4" t="s">
        <v>29</v>
      </c>
    </row>
    <row r="64" spans="1:22" x14ac:dyDescent="0.2">
      <c r="A64" s="4" t="s">
        <v>23</v>
      </c>
      <c r="B64" s="4" t="s">
        <v>171</v>
      </c>
      <c r="C64">
        <v>1</v>
      </c>
      <c r="D64">
        <v>22</v>
      </c>
      <c r="E64">
        <v>2019</v>
      </c>
      <c r="F64">
        <v>5</v>
      </c>
      <c r="G64">
        <v>2</v>
      </c>
      <c r="H64" s="5">
        <v>43603</v>
      </c>
      <c r="I64" s="6">
        <v>0.7583333333333333</v>
      </c>
      <c r="K64" s="7">
        <f t="shared" si="1"/>
        <v>138</v>
      </c>
      <c r="L64" s="8" t="s">
        <v>172</v>
      </c>
      <c r="M64" s="8" t="s">
        <v>173</v>
      </c>
      <c r="N64">
        <v>82</v>
      </c>
      <c r="O64">
        <v>82</v>
      </c>
      <c r="P64">
        <v>25</v>
      </c>
      <c r="Q64" s="4" t="s">
        <v>174</v>
      </c>
      <c r="R64" t="str">
        <f t="shared" si="2"/>
        <v>25 - SR</v>
      </c>
      <c r="S64" s="4" t="s">
        <v>175</v>
      </c>
      <c r="T64" s="9">
        <f t="shared" si="0"/>
        <v>-0.7583333333333333</v>
      </c>
      <c r="V64" s="4" t="s">
        <v>29</v>
      </c>
    </row>
    <row r="65" spans="1:22" x14ac:dyDescent="0.2">
      <c r="A65" s="4" t="s">
        <v>23</v>
      </c>
      <c r="B65" s="4" t="s">
        <v>24</v>
      </c>
      <c r="C65">
        <v>21</v>
      </c>
      <c r="D65">
        <v>22</v>
      </c>
      <c r="E65">
        <v>2019</v>
      </c>
      <c r="F65">
        <v>5</v>
      </c>
      <c r="G65">
        <v>2</v>
      </c>
      <c r="H65" s="5">
        <v>43603</v>
      </c>
      <c r="I65" s="6">
        <v>0.76666666666666661</v>
      </c>
      <c r="J65" s="6">
        <v>0.7715277777777777</v>
      </c>
      <c r="K65" s="7">
        <f t="shared" si="1"/>
        <v>138</v>
      </c>
      <c r="L65" s="8" t="s">
        <v>176</v>
      </c>
      <c r="M65" s="8" t="s">
        <v>177</v>
      </c>
      <c r="N65">
        <v>82</v>
      </c>
      <c r="O65">
        <v>82</v>
      </c>
      <c r="P65">
        <v>25</v>
      </c>
      <c r="Q65" s="4" t="s">
        <v>174</v>
      </c>
      <c r="R65" t="str">
        <f t="shared" si="2"/>
        <v>25 - SR</v>
      </c>
      <c r="S65" s="4" t="s">
        <v>175</v>
      </c>
      <c r="T65" s="9">
        <f t="shared" si="0"/>
        <v>4.8611111111110938E-3</v>
      </c>
      <c r="V65" s="4" t="s">
        <v>29</v>
      </c>
    </row>
    <row r="66" spans="1:22" x14ac:dyDescent="0.2">
      <c r="A66" s="4" t="s">
        <v>23</v>
      </c>
      <c r="B66" s="4" t="s">
        <v>24</v>
      </c>
      <c r="C66">
        <v>22</v>
      </c>
      <c r="D66">
        <v>23</v>
      </c>
      <c r="E66">
        <v>2019</v>
      </c>
      <c r="F66">
        <v>5</v>
      </c>
      <c r="G66">
        <v>2</v>
      </c>
      <c r="H66" s="5">
        <v>43603</v>
      </c>
      <c r="I66" s="6">
        <v>0.81805555555555554</v>
      </c>
      <c r="J66" s="6">
        <v>0.82152777777777775</v>
      </c>
      <c r="K66" s="7">
        <f t="shared" si="1"/>
        <v>138</v>
      </c>
      <c r="L66" s="8" t="s">
        <v>178</v>
      </c>
      <c r="M66" s="8" t="s">
        <v>179</v>
      </c>
      <c r="N66">
        <v>63</v>
      </c>
      <c r="O66">
        <v>63</v>
      </c>
      <c r="P66">
        <v>25</v>
      </c>
      <c r="Q66" s="4" t="s">
        <v>174</v>
      </c>
      <c r="R66" t="str">
        <f t="shared" si="2"/>
        <v>25 - SR</v>
      </c>
      <c r="S66" s="4" t="s">
        <v>180</v>
      </c>
      <c r="T66" s="9">
        <f t="shared" ref="T66:T142" si="3">J66-I66</f>
        <v>3.4722222222222099E-3</v>
      </c>
      <c r="V66" s="4" t="s">
        <v>29</v>
      </c>
    </row>
    <row r="67" spans="1:22" x14ac:dyDescent="0.2">
      <c r="A67" s="4" t="s">
        <v>23</v>
      </c>
      <c r="B67" s="4" t="s">
        <v>171</v>
      </c>
      <c r="C67">
        <v>2</v>
      </c>
      <c r="D67">
        <v>23</v>
      </c>
      <c r="E67">
        <v>2019</v>
      </c>
      <c r="F67">
        <v>5</v>
      </c>
      <c r="G67">
        <v>2</v>
      </c>
      <c r="H67" s="5">
        <v>43603</v>
      </c>
      <c r="I67" s="6">
        <v>0.82291666666666663</v>
      </c>
      <c r="K67" s="7">
        <f t="shared" ref="K67:K130" si="4">H67-42370-365-365-365</f>
        <v>138</v>
      </c>
      <c r="L67" s="8" t="s">
        <v>178</v>
      </c>
      <c r="M67" s="8" t="s">
        <v>181</v>
      </c>
      <c r="N67">
        <v>63</v>
      </c>
      <c r="O67">
        <v>63</v>
      </c>
      <c r="P67">
        <v>25</v>
      </c>
      <c r="Q67" s="4" t="s">
        <v>174</v>
      </c>
      <c r="R67" t="str">
        <f t="shared" si="2"/>
        <v>25 - SR</v>
      </c>
      <c r="S67" s="4" t="s">
        <v>180</v>
      </c>
      <c r="T67" s="9">
        <f t="shared" si="3"/>
        <v>-0.82291666666666663</v>
      </c>
      <c r="V67" s="4" t="s">
        <v>29</v>
      </c>
    </row>
    <row r="68" spans="1:22" x14ac:dyDescent="0.2">
      <c r="A68" s="4" t="s">
        <v>23</v>
      </c>
      <c r="B68" s="4" t="s">
        <v>171</v>
      </c>
      <c r="C68">
        <v>3</v>
      </c>
      <c r="D68">
        <v>24</v>
      </c>
      <c r="E68">
        <v>2019</v>
      </c>
      <c r="F68">
        <v>5</v>
      </c>
      <c r="G68">
        <v>2</v>
      </c>
      <c r="H68" s="5">
        <v>43603</v>
      </c>
      <c r="I68" s="6">
        <v>0.8965277777777777</v>
      </c>
      <c r="J68" s="6"/>
      <c r="K68" s="7">
        <f t="shared" si="4"/>
        <v>138</v>
      </c>
      <c r="L68" s="8" t="s">
        <v>182</v>
      </c>
      <c r="M68" s="8" t="s">
        <v>183</v>
      </c>
      <c r="N68">
        <v>79</v>
      </c>
      <c r="O68">
        <v>79</v>
      </c>
      <c r="P68">
        <v>26</v>
      </c>
      <c r="Q68" s="4" t="s">
        <v>184</v>
      </c>
      <c r="R68" t="str">
        <f t="shared" si="2"/>
        <v>26 - GD</v>
      </c>
      <c r="S68" s="4" t="s">
        <v>185</v>
      </c>
      <c r="T68" s="9">
        <f t="shared" si="3"/>
        <v>-0.8965277777777777</v>
      </c>
      <c r="V68" s="4" t="s">
        <v>29</v>
      </c>
    </row>
    <row r="69" spans="1:22" x14ac:dyDescent="0.2">
      <c r="A69" s="4" t="s">
        <v>23</v>
      </c>
      <c r="B69" s="4" t="s">
        <v>24</v>
      </c>
      <c r="C69">
        <v>23</v>
      </c>
      <c r="D69">
        <v>24</v>
      </c>
      <c r="E69">
        <v>2019</v>
      </c>
      <c r="F69">
        <v>5</v>
      </c>
      <c r="G69">
        <v>2</v>
      </c>
      <c r="H69" s="5">
        <v>43603</v>
      </c>
      <c r="I69" s="6">
        <v>0.90277777777777779</v>
      </c>
      <c r="J69" s="6">
        <v>0.90694444444444444</v>
      </c>
      <c r="K69" s="7">
        <f t="shared" si="4"/>
        <v>138</v>
      </c>
      <c r="L69" s="8" t="s">
        <v>145</v>
      </c>
      <c r="M69" s="8" t="s">
        <v>186</v>
      </c>
      <c r="N69">
        <v>79</v>
      </c>
      <c r="O69">
        <v>79</v>
      </c>
      <c r="P69">
        <v>26</v>
      </c>
      <c r="Q69" s="4" t="s">
        <v>184</v>
      </c>
      <c r="R69" t="str">
        <f t="shared" ref="R69:R77" si="5">CONCATENATE(P69,V69,Q69)</f>
        <v>26 - GD</v>
      </c>
      <c r="S69" s="4" t="s">
        <v>185</v>
      </c>
      <c r="T69" s="9">
        <f t="shared" si="3"/>
        <v>4.1666666666666519E-3</v>
      </c>
      <c r="V69" s="4" t="s">
        <v>29</v>
      </c>
    </row>
    <row r="70" spans="1:22" x14ac:dyDescent="0.2">
      <c r="A70" s="4" t="s">
        <v>23</v>
      </c>
      <c r="B70" s="4" t="s">
        <v>24</v>
      </c>
      <c r="C70">
        <v>24</v>
      </c>
      <c r="D70">
        <v>25</v>
      </c>
      <c r="E70">
        <v>2019</v>
      </c>
      <c r="F70">
        <v>5</v>
      </c>
      <c r="G70">
        <v>2</v>
      </c>
      <c r="H70" s="5">
        <v>43603</v>
      </c>
      <c r="I70" s="6">
        <v>0.95763888888888893</v>
      </c>
      <c r="J70" s="6">
        <v>0.96180555555555547</v>
      </c>
      <c r="K70" s="7">
        <f t="shared" si="4"/>
        <v>138</v>
      </c>
      <c r="L70" s="8" t="s">
        <v>107</v>
      </c>
      <c r="M70" s="8" t="s">
        <v>187</v>
      </c>
      <c r="N70">
        <v>92</v>
      </c>
      <c r="O70">
        <v>92</v>
      </c>
      <c r="P70">
        <v>26</v>
      </c>
      <c r="Q70" s="4" t="s">
        <v>184</v>
      </c>
      <c r="R70" t="str">
        <f t="shared" si="5"/>
        <v>26 - GD</v>
      </c>
      <c r="S70" s="4" t="s">
        <v>188</v>
      </c>
      <c r="T70" s="9">
        <f t="shared" si="3"/>
        <v>4.1666666666665408E-3</v>
      </c>
      <c r="V70" s="4" t="s">
        <v>29</v>
      </c>
    </row>
    <row r="71" spans="1:22" x14ac:dyDescent="0.2">
      <c r="A71" s="4" t="s">
        <v>23</v>
      </c>
      <c r="B71" s="4" t="s">
        <v>171</v>
      </c>
      <c r="C71">
        <v>4</v>
      </c>
      <c r="D71">
        <v>25</v>
      </c>
      <c r="E71">
        <v>2019</v>
      </c>
      <c r="F71">
        <v>5</v>
      </c>
      <c r="G71">
        <v>2</v>
      </c>
      <c r="H71" s="5">
        <v>43603</v>
      </c>
      <c r="I71" s="6">
        <v>0.96319444444444446</v>
      </c>
      <c r="J71" s="6">
        <v>0.96805555555555556</v>
      </c>
      <c r="K71" s="7">
        <f t="shared" si="4"/>
        <v>138</v>
      </c>
      <c r="L71" s="8" t="s">
        <v>107</v>
      </c>
      <c r="M71" s="8" t="s">
        <v>189</v>
      </c>
      <c r="N71">
        <v>92</v>
      </c>
      <c r="O71">
        <v>92</v>
      </c>
      <c r="P71">
        <v>26</v>
      </c>
      <c r="Q71" s="4" t="s">
        <v>184</v>
      </c>
      <c r="R71" t="str">
        <f t="shared" si="5"/>
        <v>26 - GD</v>
      </c>
      <c r="S71" s="4" t="s">
        <v>188</v>
      </c>
      <c r="T71" s="9">
        <f t="shared" si="3"/>
        <v>4.8611111111110938E-3</v>
      </c>
      <c r="V71" s="4" t="s">
        <v>29</v>
      </c>
    </row>
    <row r="72" spans="1:22" x14ac:dyDescent="0.2">
      <c r="A72" s="4" t="s">
        <v>23</v>
      </c>
      <c r="B72" s="4" t="s">
        <v>171</v>
      </c>
      <c r="C72">
        <v>5</v>
      </c>
      <c r="D72">
        <v>26</v>
      </c>
      <c r="E72">
        <v>2019</v>
      </c>
      <c r="F72">
        <v>5</v>
      </c>
      <c r="G72">
        <v>2</v>
      </c>
      <c r="H72" s="5">
        <v>43604</v>
      </c>
      <c r="I72" s="6">
        <v>6.9444444444444441E-3</v>
      </c>
      <c r="J72" s="6">
        <v>1.3194444444444444E-2</v>
      </c>
      <c r="K72" s="7">
        <f t="shared" si="4"/>
        <v>139</v>
      </c>
      <c r="L72" s="8" t="s">
        <v>190</v>
      </c>
      <c r="M72" s="8" t="s">
        <v>191</v>
      </c>
      <c r="N72">
        <v>98</v>
      </c>
      <c r="O72">
        <v>98</v>
      </c>
      <c r="P72">
        <v>26</v>
      </c>
      <c r="Q72" s="4" t="s">
        <v>184</v>
      </c>
      <c r="R72" t="str">
        <f t="shared" si="5"/>
        <v>26 - GD</v>
      </c>
      <c r="S72" s="4" t="s">
        <v>192</v>
      </c>
      <c r="T72" s="9">
        <f t="shared" si="3"/>
        <v>6.2500000000000003E-3</v>
      </c>
      <c r="V72" s="4" t="s">
        <v>29</v>
      </c>
    </row>
    <row r="73" spans="1:22" x14ac:dyDescent="0.2">
      <c r="A73" s="4" t="s">
        <v>23</v>
      </c>
      <c r="B73" s="4" t="s">
        <v>24</v>
      </c>
      <c r="C73">
        <v>25</v>
      </c>
      <c r="D73">
        <v>26</v>
      </c>
      <c r="E73">
        <v>2019</v>
      </c>
      <c r="F73">
        <v>5</v>
      </c>
      <c r="G73">
        <v>2</v>
      </c>
      <c r="H73" s="5">
        <v>43604</v>
      </c>
      <c r="I73" s="6">
        <v>1.4583333333333332E-2</v>
      </c>
      <c r="J73" s="6">
        <v>1.8749999999999999E-2</v>
      </c>
      <c r="K73" s="7">
        <f t="shared" si="4"/>
        <v>139</v>
      </c>
      <c r="L73" s="8" t="s">
        <v>193</v>
      </c>
      <c r="M73" s="8" t="s">
        <v>194</v>
      </c>
      <c r="N73">
        <v>98</v>
      </c>
      <c r="O73">
        <v>98</v>
      </c>
      <c r="P73">
        <v>26</v>
      </c>
      <c r="Q73" s="4" t="s">
        <v>184</v>
      </c>
      <c r="R73" t="str">
        <f t="shared" si="5"/>
        <v>26 - GD</v>
      </c>
      <c r="S73" s="4" t="s">
        <v>192</v>
      </c>
      <c r="T73" s="9">
        <f t="shared" si="3"/>
        <v>4.1666666666666675E-3</v>
      </c>
      <c r="V73" s="4" t="s">
        <v>29</v>
      </c>
    </row>
    <row r="74" spans="1:22" x14ac:dyDescent="0.2">
      <c r="A74" s="4" t="s">
        <v>23</v>
      </c>
      <c r="B74" s="4" t="s">
        <v>24</v>
      </c>
      <c r="C74">
        <v>26</v>
      </c>
      <c r="D74">
        <v>27</v>
      </c>
      <c r="E74">
        <v>2019</v>
      </c>
      <c r="F74">
        <v>5</v>
      </c>
      <c r="G74">
        <v>2</v>
      </c>
      <c r="H74" s="5">
        <v>43604</v>
      </c>
      <c r="I74" s="6">
        <v>5.5555555555555552E-2</v>
      </c>
      <c r="J74" s="6">
        <v>6.0416666666666667E-2</v>
      </c>
      <c r="K74" s="7">
        <f t="shared" si="4"/>
        <v>139</v>
      </c>
      <c r="L74" s="8" t="s">
        <v>195</v>
      </c>
      <c r="M74" s="8" t="s">
        <v>196</v>
      </c>
      <c r="N74">
        <v>103</v>
      </c>
      <c r="O74">
        <v>103</v>
      </c>
      <c r="P74">
        <v>26</v>
      </c>
      <c r="Q74" s="4" t="s">
        <v>184</v>
      </c>
      <c r="R74" t="str">
        <f t="shared" si="5"/>
        <v>26 - GD</v>
      </c>
      <c r="S74" s="4" t="s">
        <v>197</v>
      </c>
      <c r="T74" s="9">
        <f t="shared" si="3"/>
        <v>4.8611111111111147E-3</v>
      </c>
      <c r="V74" s="4" t="s">
        <v>29</v>
      </c>
    </row>
    <row r="75" spans="1:22" x14ac:dyDescent="0.2">
      <c r="A75" s="4" t="s">
        <v>23</v>
      </c>
      <c r="B75" s="4" t="s">
        <v>171</v>
      </c>
      <c r="C75">
        <v>6</v>
      </c>
      <c r="D75">
        <v>27</v>
      </c>
      <c r="E75">
        <v>2019</v>
      </c>
      <c r="F75">
        <v>5</v>
      </c>
      <c r="G75">
        <v>2</v>
      </c>
      <c r="H75" s="5">
        <v>43604</v>
      </c>
      <c r="I75" s="6">
        <v>6.25E-2</v>
      </c>
      <c r="J75" s="6">
        <v>6.805555555555555E-2</v>
      </c>
      <c r="K75" s="7">
        <f t="shared" si="4"/>
        <v>139</v>
      </c>
      <c r="L75" s="8" t="s">
        <v>198</v>
      </c>
      <c r="M75" s="8" t="s">
        <v>199</v>
      </c>
      <c r="N75">
        <v>103</v>
      </c>
      <c r="O75">
        <v>103</v>
      </c>
      <c r="P75">
        <v>26</v>
      </c>
      <c r="Q75" s="4" t="s">
        <v>184</v>
      </c>
      <c r="R75" t="str">
        <f t="shared" si="5"/>
        <v>26 - GD</v>
      </c>
      <c r="S75" s="4" t="s">
        <v>197</v>
      </c>
      <c r="T75" s="9">
        <f t="shared" si="3"/>
        <v>5.5555555555555497E-3</v>
      </c>
      <c r="V75" s="4" t="s">
        <v>29</v>
      </c>
    </row>
    <row r="76" spans="1:22" x14ac:dyDescent="0.2">
      <c r="A76" s="4" t="s">
        <v>23</v>
      </c>
      <c r="B76" s="4" t="s">
        <v>171</v>
      </c>
      <c r="C76">
        <v>7</v>
      </c>
      <c r="D76">
        <v>28</v>
      </c>
      <c r="E76">
        <v>2019</v>
      </c>
      <c r="F76">
        <v>5</v>
      </c>
      <c r="G76">
        <v>2</v>
      </c>
      <c r="H76" s="5">
        <v>43604</v>
      </c>
      <c r="I76" s="6">
        <v>0.10069444444444443</v>
      </c>
      <c r="J76" s="6">
        <v>0.10625</v>
      </c>
      <c r="K76" s="7">
        <f t="shared" si="4"/>
        <v>139</v>
      </c>
      <c r="L76" s="8" t="s">
        <v>200</v>
      </c>
      <c r="M76" s="8" t="s">
        <v>201</v>
      </c>
      <c r="N76">
        <v>98</v>
      </c>
      <c r="O76">
        <v>98</v>
      </c>
      <c r="P76">
        <v>26</v>
      </c>
      <c r="Q76" s="4" t="s">
        <v>184</v>
      </c>
      <c r="R76" t="str">
        <f t="shared" si="5"/>
        <v>26 - GD</v>
      </c>
      <c r="S76" s="4" t="s">
        <v>202</v>
      </c>
      <c r="T76" s="9">
        <f t="shared" si="3"/>
        <v>5.5555555555555636E-3</v>
      </c>
      <c r="V76" s="4" t="s">
        <v>29</v>
      </c>
    </row>
    <row r="77" spans="1:22" x14ac:dyDescent="0.2">
      <c r="A77" s="4" t="s">
        <v>23</v>
      </c>
      <c r="B77" s="4" t="s">
        <v>24</v>
      </c>
      <c r="C77">
        <v>27</v>
      </c>
      <c r="D77">
        <v>28</v>
      </c>
      <c r="E77">
        <v>2019</v>
      </c>
      <c r="F77">
        <v>5</v>
      </c>
      <c r="G77">
        <v>2</v>
      </c>
      <c r="H77" s="5">
        <v>43604</v>
      </c>
      <c r="I77" s="6">
        <v>0.10833333333333334</v>
      </c>
      <c r="J77" s="6">
        <v>0.11458333333333333</v>
      </c>
      <c r="K77" s="7">
        <f t="shared" si="4"/>
        <v>139</v>
      </c>
      <c r="L77" s="8" t="s">
        <v>85</v>
      </c>
      <c r="M77" s="8" t="s">
        <v>203</v>
      </c>
      <c r="N77">
        <v>98</v>
      </c>
      <c r="O77">
        <v>98</v>
      </c>
      <c r="P77">
        <v>26</v>
      </c>
      <c r="Q77" s="4" t="s">
        <v>184</v>
      </c>
      <c r="R77" t="str">
        <f t="shared" si="5"/>
        <v>26 - GD</v>
      </c>
      <c r="S77" s="4" t="s">
        <v>202</v>
      </c>
      <c r="T77" s="9">
        <f t="shared" si="3"/>
        <v>6.2499999999999917E-3</v>
      </c>
      <c r="V77" s="4" t="s">
        <v>29</v>
      </c>
    </row>
    <row r="78" spans="1:22" x14ac:dyDescent="0.2">
      <c r="A78" s="4" t="s">
        <v>23</v>
      </c>
      <c r="B78" s="4" t="s">
        <v>33</v>
      </c>
      <c r="C78">
        <v>4</v>
      </c>
      <c r="D78">
        <v>29</v>
      </c>
      <c r="E78">
        <v>2019</v>
      </c>
      <c r="F78">
        <v>5</v>
      </c>
      <c r="G78">
        <v>2</v>
      </c>
      <c r="H78" s="5">
        <v>43604</v>
      </c>
      <c r="I78" s="6">
        <v>0.32500000000000001</v>
      </c>
      <c r="J78" s="6">
        <v>0.34583333333333338</v>
      </c>
      <c r="K78" s="7">
        <f t="shared" si="4"/>
        <v>139</v>
      </c>
      <c r="L78" s="8" t="s">
        <v>204</v>
      </c>
      <c r="M78" s="8" t="s">
        <v>205</v>
      </c>
      <c r="N78">
        <v>84</v>
      </c>
      <c r="P78">
        <v>26</v>
      </c>
      <c r="Q78" s="4" t="s">
        <v>184</v>
      </c>
      <c r="S78" s="4" t="s">
        <v>202</v>
      </c>
      <c r="T78" s="9">
        <f t="shared" si="3"/>
        <v>2.083333333333337E-2</v>
      </c>
      <c r="U78" s="4" t="s">
        <v>206</v>
      </c>
      <c r="V78" s="4"/>
    </row>
    <row r="79" spans="1:22" x14ac:dyDescent="0.2">
      <c r="A79" s="4" t="s">
        <v>23</v>
      </c>
      <c r="B79" s="4" t="s">
        <v>33</v>
      </c>
      <c r="C79">
        <v>5</v>
      </c>
      <c r="D79">
        <v>30</v>
      </c>
      <c r="E79">
        <v>2019</v>
      </c>
      <c r="F79">
        <v>5</v>
      </c>
      <c r="G79">
        <v>2</v>
      </c>
      <c r="H79" s="5">
        <v>43604</v>
      </c>
      <c r="I79" s="6">
        <v>0.42569444444444443</v>
      </c>
      <c r="J79" s="6">
        <v>0.4465277777777778</v>
      </c>
      <c r="K79" s="7">
        <f t="shared" si="4"/>
        <v>139</v>
      </c>
      <c r="L79" s="8" t="s">
        <v>207</v>
      </c>
      <c r="M79" s="8" t="s">
        <v>208</v>
      </c>
      <c r="N79">
        <v>105</v>
      </c>
      <c r="P79">
        <v>26</v>
      </c>
      <c r="Q79" s="4" t="s">
        <v>184</v>
      </c>
      <c r="S79" s="4" t="s">
        <v>209</v>
      </c>
      <c r="T79" s="9">
        <f t="shared" si="3"/>
        <v>2.083333333333337E-2</v>
      </c>
      <c r="U79" s="4" t="s">
        <v>210</v>
      </c>
      <c r="V79" s="4"/>
    </row>
    <row r="80" spans="1:22" x14ac:dyDescent="0.2">
      <c r="A80" s="4" t="s">
        <v>23</v>
      </c>
      <c r="B80" s="4" t="s">
        <v>24</v>
      </c>
      <c r="C80">
        <v>28</v>
      </c>
      <c r="D80">
        <v>31</v>
      </c>
      <c r="E80">
        <v>2019</v>
      </c>
      <c r="F80">
        <v>5</v>
      </c>
      <c r="G80">
        <v>2</v>
      </c>
      <c r="H80" s="5">
        <v>43604</v>
      </c>
      <c r="I80" s="6">
        <v>0.49652777777777773</v>
      </c>
      <c r="J80" s="6">
        <v>0.50208333333333333</v>
      </c>
      <c r="K80" s="7">
        <f t="shared" si="4"/>
        <v>139</v>
      </c>
      <c r="L80" s="8" t="s">
        <v>85</v>
      </c>
      <c r="M80" s="8" t="s">
        <v>211</v>
      </c>
      <c r="N80">
        <v>106</v>
      </c>
      <c r="O80">
        <v>106</v>
      </c>
      <c r="P80">
        <v>26</v>
      </c>
      <c r="Q80" s="4" t="s">
        <v>184</v>
      </c>
      <c r="R80" t="str">
        <f t="shared" ref="R80:R107" si="6">CONCATENATE(P80,V80,Q80)</f>
        <v>26 - GD</v>
      </c>
      <c r="S80" s="4" t="s">
        <v>209</v>
      </c>
      <c r="T80" s="9">
        <f t="shared" si="3"/>
        <v>5.5555555555555913E-3</v>
      </c>
      <c r="V80" s="4" t="s">
        <v>29</v>
      </c>
    </row>
    <row r="81" spans="1:22" x14ac:dyDescent="0.2">
      <c r="A81" s="4" t="s">
        <v>23</v>
      </c>
      <c r="B81" s="4" t="s">
        <v>171</v>
      </c>
      <c r="C81">
        <v>8</v>
      </c>
      <c r="D81">
        <v>31</v>
      </c>
      <c r="E81">
        <v>2019</v>
      </c>
      <c r="F81">
        <v>5</v>
      </c>
      <c r="G81">
        <v>2</v>
      </c>
      <c r="H81" s="5">
        <v>43604</v>
      </c>
      <c r="I81" s="6">
        <v>0.50347222222222221</v>
      </c>
      <c r="J81" s="6">
        <v>0.50972222222222219</v>
      </c>
      <c r="K81" s="7">
        <f t="shared" si="4"/>
        <v>139</v>
      </c>
      <c r="L81" s="8" t="s">
        <v>212</v>
      </c>
      <c r="M81" s="8" t="s">
        <v>211</v>
      </c>
      <c r="N81">
        <v>106</v>
      </c>
      <c r="O81">
        <v>106</v>
      </c>
      <c r="P81">
        <v>26</v>
      </c>
      <c r="Q81" s="4" t="s">
        <v>184</v>
      </c>
      <c r="R81" t="str">
        <f t="shared" si="6"/>
        <v>26 - GD</v>
      </c>
      <c r="S81" s="4" t="s">
        <v>209</v>
      </c>
      <c r="T81" s="9">
        <f t="shared" si="3"/>
        <v>6.2499999999999778E-3</v>
      </c>
      <c r="V81" s="4" t="s">
        <v>29</v>
      </c>
    </row>
    <row r="82" spans="1:22" x14ac:dyDescent="0.2">
      <c r="A82" s="4" t="s">
        <v>23</v>
      </c>
      <c r="B82" s="4" t="s">
        <v>171</v>
      </c>
      <c r="C82">
        <v>9</v>
      </c>
      <c r="D82">
        <v>32</v>
      </c>
      <c r="E82">
        <v>2019</v>
      </c>
      <c r="F82">
        <v>5</v>
      </c>
      <c r="G82">
        <v>2</v>
      </c>
      <c r="H82" s="5">
        <v>43604</v>
      </c>
      <c r="I82" s="6">
        <v>0.5395833333333333</v>
      </c>
      <c r="J82" s="6">
        <v>0.54513888888888895</v>
      </c>
      <c r="K82" s="7">
        <f t="shared" si="4"/>
        <v>139</v>
      </c>
      <c r="L82" s="8" t="s">
        <v>213</v>
      </c>
      <c r="M82" s="8" t="s">
        <v>214</v>
      </c>
      <c r="N82">
        <v>101</v>
      </c>
      <c r="O82">
        <v>101</v>
      </c>
      <c r="P82">
        <v>26</v>
      </c>
      <c r="Q82" s="4" t="s">
        <v>184</v>
      </c>
      <c r="R82" t="str">
        <f t="shared" si="6"/>
        <v>26 - GD</v>
      </c>
      <c r="S82" s="4" t="s">
        <v>215</v>
      </c>
      <c r="T82" s="9">
        <f t="shared" si="3"/>
        <v>5.5555555555556468E-3</v>
      </c>
      <c r="V82" s="4" t="s">
        <v>29</v>
      </c>
    </row>
    <row r="83" spans="1:22" x14ac:dyDescent="0.2">
      <c r="A83" s="4" t="s">
        <v>23</v>
      </c>
      <c r="B83" s="4" t="s">
        <v>24</v>
      </c>
      <c r="C83">
        <v>29</v>
      </c>
      <c r="D83">
        <v>32</v>
      </c>
      <c r="E83">
        <v>2019</v>
      </c>
      <c r="F83">
        <v>5</v>
      </c>
      <c r="G83">
        <v>2</v>
      </c>
      <c r="H83" s="5">
        <v>43604</v>
      </c>
      <c r="I83" s="6">
        <v>0.54652777777777783</v>
      </c>
      <c r="J83" s="6">
        <v>0.55138888888888882</v>
      </c>
      <c r="K83" s="7">
        <f t="shared" si="4"/>
        <v>139</v>
      </c>
      <c r="L83" s="8" t="s">
        <v>216</v>
      </c>
      <c r="M83" s="8" t="s">
        <v>217</v>
      </c>
      <c r="N83">
        <v>101</v>
      </c>
      <c r="O83">
        <v>101</v>
      </c>
      <c r="P83">
        <v>26</v>
      </c>
      <c r="Q83" s="4" t="s">
        <v>184</v>
      </c>
      <c r="R83" t="str">
        <f t="shared" si="6"/>
        <v>26 - GD</v>
      </c>
      <c r="S83" s="4" t="s">
        <v>215</v>
      </c>
      <c r="T83" s="9">
        <f t="shared" si="3"/>
        <v>4.8611111111109828E-3</v>
      </c>
      <c r="V83" s="4" t="s">
        <v>29</v>
      </c>
    </row>
    <row r="84" spans="1:22" x14ac:dyDescent="0.2">
      <c r="A84" s="4" t="s">
        <v>23</v>
      </c>
      <c r="B84" s="4" t="s">
        <v>24</v>
      </c>
      <c r="C84">
        <v>30</v>
      </c>
      <c r="D84">
        <v>33</v>
      </c>
      <c r="E84">
        <v>2019</v>
      </c>
      <c r="F84">
        <v>5</v>
      </c>
      <c r="G84">
        <v>2</v>
      </c>
      <c r="H84" s="5">
        <v>43604</v>
      </c>
      <c r="I84" s="6">
        <v>0.60277777777777775</v>
      </c>
      <c r="J84" s="6">
        <v>0.60763888888888895</v>
      </c>
      <c r="K84" s="7">
        <f t="shared" si="4"/>
        <v>139</v>
      </c>
      <c r="L84" s="8" t="s">
        <v>218</v>
      </c>
      <c r="M84" s="8" t="s">
        <v>219</v>
      </c>
      <c r="N84">
        <v>91</v>
      </c>
      <c r="O84">
        <v>91</v>
      </c>
      <c r="P84">
        <v>26</v>
      </c>
      <c r="Q84" s="4" t="s">
        <v>184</v>
      </c>
      <c r="R84" t="str">
        <f t="shared" si="6"/>
        <v>26 - GD</v>
      </c>
      <c r="S84" s="4" t="s">
        <v>220</v>
      </c>
      <c r="T84" s="9">
        <f t="shared" si="3"/>
        <v>4.8611111111112049E-3</v>
      </c>
      <c r="V84" s="4" t="s">
        <v>29</v>
      </c>
    </row>
    <row r="85" spans="1:22" x14ac:dyDescent="0.2">
      <c r="A85" s="4" t="s">
        <v>23</v>
      </c>
      <c r="B85" s="4" t="s">
        <v>171</v>
      </c>
      <c r="C85">
        <v>10</v>
      </c>
      <c r="D85">
        <v>33</v>
      </c>
      <c r="E85">
        <v>2019</v>
      </c>
      <c r="F85">
        <v>5</v>
      </c>
      <c r="G85">
        <v>2</v>
      </c>
      <c r="H85" s="5">
        <v>43604</v>
      </c>
      <c r="I85" s="6">
        <v>0.60902777777777783</v>
      </c>
      <c r="J85" s="6">
        <v>0.61458333333333337</v>
      </c>
      <c r="K85" s="7">
        <f t="shared" si="4"/>
        <v>139</v>
      </c>
      <c r="L85" s="8" t="s">
        <v>221</v>
      </c>
      <c r="M85" s="8" t="s">
        <v>222</v>
      </c>
      <c r="N85">
        <v>91</v>
      </c>
      <c r="O85">
        <v>91</v>
      </c>
      <c r="P85">
        <v>26</v>
      </c>
      <c r="Q85" s="4" t="s">
        <v>184</v>
      </c>
      <c r="R85" t="str">
        <f t="shared" si="6"/>
        <v>26 - GD</v>
      </c>
      <c r="S85" s="4" t="s">
        <v>220</v>
      </c>
      <c r="T85" s="9">
        <f t="shared" si="3"/>
        <v>5.5555555555555358E-3</v>
      </c>
      <c r="V85" s="4" t="s">
        <v>29</v>
      </c>
    </row>
    <row r="86" spans="1:22" x14ac:dyDescent="0.2">
      <c r="A86" s="4" t="s">
        <v>23</v>
      </c>
      <c r="B86" s="4" t="s">
        <v>171</v>
      </c>
      <c r="C86">
        <v>11</v>
      </c>
      <c r="D86">
        <v>34</v>
      </c>
      <c r="E86">
        <v>2019</v>
      </c>
      <c r="F86">
        <v>5</v>
      </c>
      <c r="G86">
        <v>2</v>
      </c>
      <c r="H86" s="5">
        <v>43604</v>
      </c>
      <c r="I86" s="6">
        <v>0.6479166666666667</v>
      </c>
      <c r="J86" s="6">
        <v>0.65277777777777779</v>
      </c>
      <c r="K86" s="7">
        <f t="shared" si="4"/>
        <v>139</v>
      </c>
      <c r="L86" s="8" t="s">
        <v>223</v>
      </c>
      <c r="M86" s="8" t="s">
        <v>224</v>
      </c>
      <c r="N86">
        <v>75</v>
      </c>
      <c r="O86">
        <v>75</v>
      </c>
      <c r="P86">
        <v>26</v>
      </c>
      <c r="Q86" s="4" t="s">
        <v>184</v>
      </c>
      <c r="R86" t="str">
        <f t="shared" si="6"/>
        <v>26 - GD</v>
      </c>
      <c r="S86" s="4" t="s">
        <v>225</v>
      </c>
      <c r="T86" s="9">
        <f t="shared" si="3"/>
        <v>4.8611111111110938E-3</v>
      </c>
      <c r="V86" s="4" t="s">
        <v>29</v>
      </c>
    </row>
    <row r="87" spans="1:22" x14ac:dyDescent="0.2">
      <c r="A87" s="4" t="s">
        <v>23</v>
      </c>
      <c r="B87" s="4" t="s">
        <v>24</v>
      </c>
      <c r="C87">
        <v>31</v>
      </c>
      <c r="D87">
        <v>34</v>
      </c>
      <c r="E87">
        <v>2019</v>
      </c>
      <c r="F87">
        <v>5</v>
      </c>
      <c r="G87">
        <v>2</v>
      </c>
      <c r="H87" s="5">
        <v>43604</v>
      </c>
      <c r="I87" s="6">
        <v>0.65416666666666667</v>
      </c>
      <c r="J87" s="6">
        <v>0.65763888888888888</v>
      </c>
      <c r="K87" s="7">
        <f t="shared" si="4"/>
        <v>139</v>
      </c>
      <c r="L87" s="8" t="s">
        <v>226</v>
      </c>
      <c r="M87" s="8" t="s">
        <v>227</v>
      </c>
      <c r="N87">
        <v>75</v>
      </c>
      <c r="O87">
        <v>75</v>
      </c>
      <c r="P87">
        <v>26</v>
      </c>
      <c r="Q87" s="4" t="s">
        <v>184</v>
      </c>
      <c r="R87" t="str">
        <f t="shared" si="6"/>
        <v>26 - GD</v>
      </c>
      <c r="S87" s="4" t="s">
        <v>225</v>
      </c>
      <c r="T87" s="9">
        <f t="shared" si="3"/>
        <v>3.4722222222222099E-3</v>
      </c>
      <c r="V87" s="4" t="s">
        <v>29</v>
      </c>
    </row>
    <row r="88" spans="1:22" x14ac:dyDescent="0.2">
      <c r="A88" s="4" t="s">
        <v>23</v>
      </c>
      <c r="B88" s="4" t="s">
        <v>24</v>
      </c>
      <c r="C88">
        <v>32</v>
      </c>
      <c r="D88">
        <v>35</v>
      </c>
      <c r="E88">
        <v>2019</v>
      </c>
      <c r="F88">
        <v>5</v>
      </c>
      <c r="G88">
        <v>2</v>
      </c>
      <c r="H88" s="5">
        <v>43604</v>
      </c>
      <c r="I88" s="6">
        <v>0.70694444444444438</v>
      </c>
      <c r="J88" s="6">
        <v>0.71111111111111114</v>
      </c>
      <c r="K88" s="7">
        <f t="shared" si="4"/>
        <v>139</v>
      </c>
      <c r="L88" s="8" t="s">
        <v>228</v>
      </c>
      <c r="M88" s="8" t="s">
        <v>229</v>
      </c>
      <c r="N88">
        <v>80</v>
      </c>
      <c r="O88">
        <v>80</v>
      </c>
      <c r="P88">
        <v>26</v>
      </c>
      <c r="Q88" s="4" t="s">
        <v>184</v>
      </c>
      <c r="R88" t="str">
        <f t="shared" si="6"/>
        <v>26 - GD</v>
      </c>
      <c r="S88" s="4" t="s">
        <v>230</v>
      </c>
      <c r="T88" s="9">
        <f t="shared" si="3"/>
        <v>4.1666666666667629E-3</v>
      </c>
      <c r="V88" s="4" t="s">
        <v>29</v>
      </c>
    </row>
    <row r="89" spans="1:22" x14ac:dyDescent="0.2">
      <c r="A89" s="4" t="s">
        <v>23</v>
      </c>
      <c r="B89" s="4" t="s">
        <v>171</v>
      </c>
      <c r="C89">
        <v>12</v>
      </c>
      <c r="D89">
        <v>35</v>
      </c>
      <c r="E89">
        <v>2019</v>
      </c>
      <c r="F89">
        <v>5</v>
      </c>
      <c r="G89">
        <v>2</v>
      </c>
      <c r="H89" s="5">
        <v>43604</v>
      </c>
      <c r="I89" s="6">
        <v>0.71388888888888891</v>
      </c>
      <c r="J89" s="6">
        <v>0.71805555555555556</v>
      </c>
      <c r="K89" s="7">
        <f t="shared" si="4"/>
        <v>139</v>
      </c>
      <c r="L89" s="8" t="s">
        <v>231</v>
      </c>
      <c r="M89" s="8" t="s">
        <v>229</v>
      </c>
      <c r="N89">
        <v>80</v>
      </c>
      <c r="O89">
        <v>80</v>
      </c>
      <c r="P89">
        <v>26</v>
      </c>
      <c r="Q89" s="4" t="s">
        <v>184</v>
      </c>
      <c r="R89" t="str">
        <f t="shared" si="6"/>
        <v>26 - GD</v>
      </c>
      <c r="S89" s="4" t="s">
        <v>230</v>
      </c>
      <c r="T89" s="9">
        <f t="shared" si="3"/>
        <v>4.1666666666666519E-3</v>
      </c>
      <c r="V89" s="4" t="s">
        <v>29</v>
      </c>
    </row>
    <row r="90" spans="1:22" x14ac:dyDescent="0.2">
      <c r="A90" s="4" t="s">
        <v>23</v>
      </c>
      <c r="B90" s="4" t="s">
        <v>171</v>
      </c>
      <c r="C90">
        <v>13</v>
      </c>
      <c r="D90">
        <v>36</v>
      </c>
      <c r="E90">
        <v>2019</v>
      </c>
      <c r="F90">
        <v>5</v>
      </c>
      <c r="G90">
        <v>2</v>
      </c>
      <c r="H90" s="5">
        <v>43604</v>
      </c>
      <c r="I90" s="6">
        <v>0.77361111111111114</v>
      </c>
      <c r="J90" s="6">
        <v>0.77916666666666667</v>
      </c>
      <c r="K90" s="7">
        <f t="shared" si="4"/>
        <v>139</v>
      </c>
      <c r="L90" s="8" t="s">
        <v>232</v>
      </c>
      <c r="M90" s="8" t="s">
        <v>233</v>
      </c>
      <c r="N90">
        <v>93</v>
      </c>
      <c r="O90">
        <v>93</v>
      </c>
      <c r="P90">
        <v>26</v>
      </c>
      <c r="Q90" s="4" t="s">
        <v>234</v>
      </c>
      <c r="R90" t="str">
        <f t="shared" si="6"/>
        <v>26 - GB</v>
      </c>
      <c r="S90" s="4" t="s">
        <v>235</v>
      </c>
      <c r="T90" s="9">
        <f t="shared" si="3"/>
        <v>5.5555555555555358E-3</v>
      </c>
      <c r="V90" s="4" t="s">
        <v>29</v>
      </c>
    </row>
    <row r="91" spans="1:22" x14ac:dyDescent="0.2">
      <c r="A91" s="4" t="s">
        <v>23</v>
      </c>
      <c r="B91" s="4" t="s">
        <v>24</v>
      </c>
      <c r="C91">
        <v>33</v>
      </c>
      <c r="D91">
        <v>36</v>
      </c>
      <c r="E91">
        <v>2019</v>
      </c>
      <c r="F91">
        <v>5</v>
      </c>
      <c r="G91">
        <v>2</v>
      </c>
      <c r="H91" s="5">
        <v>43604</v>
      </c>
      <c r="I91" s="6">
        <v>0.78055555555555556</v>
      </c>
      <c r="J91" s="6">
        <v>0.78611111111111109</v>
      </c>
      <c r="K91" s="7">
        <f t="shared" si="4"/>
        <v>139</v>
      </c>
      <c r="L91" s="8" t="s">
        <v>236</v>
      </c>
      <c r="M91" s="8" t="s">
        <v>237</v>
      </c>
      <c r="N91">
        <v>93</v>
      </c>
      <c r="O91">
        <v>93</v>
      </c>
      <c r="P91">
        <v>26</v>
      </c>
      <c r="Q91" s="4" t="s">
        <v>234</v>
      </c>
      <c r="R91" t="str">
        <f t="shared" si="6"/>
        <v>26 - GB</v>
      </c>
      <c r="S91" s="4" t="s">
        <v>235</v>
      </c>
      <c r="T91" s="9">
        <f t="shared" si="3"/>
        <v>5.5555555555555358E-3</v>
      </c>
      <c r="V91" s="4" t="s">
        <v>29</v>
      </c>
    </row>
    <row r="92" spans="1:22" x14ac:dyDescent="0.2">
      <c r="A92" s="4" t="s">
        <v>23</v>
      </c>
      <c r="B92" s="4" t="s">
        <v>24</v>
      </c>
      <c r="C92">
        <v>34</v>
      </c>
      <c r="D92">
        <v>37</v>
      </c>
      <c r="E92">
        <v>2019</v>
      </c>
      <c r="F92">
        <v>5</v>
      </c>
      <c r="G92">
        <v>2</v>
      </c>
      <c r="H92" s="5">
        <v>43604</v>
      </c>
      <c r="I92" s="6">
        <v>0.84861111111111109</v>
      </c>
      <c r="J92" s="6">
        <v>0.85277777777777775</v>
      </c>
      <c r="K92" s="7">
        <f t="shared" si="4"/>
        <v>139</v>
      </c>
      <c r="L92" s="8" t="s">
        <v>238</v>
      </c>
      <c r="M92" s="8" t="s">
        <v>239</v>
      </c>
      <c r="N92">
        <v>66</v>
      </c>
      <c r="O92">
        <v>66</v>
      </c>
      <c r="P92">
        <v>26</v>
      </c>
      <c r="Q92" s="4" t="s">
        <v>234</v>
      </c>
      <c r="R92" t="str">
        <f t="shared" si="6"/>
        <v>26 - GB</v>
      </c>
      <c r="S92" s="4" t="s">
        <v>240</v>
      </c>
      <c r="T92" s="9">
        <f t="shared" si="3"/>
        <v>4.1666666666666519E-3</v>
      </c>
      <c r="V92" s="4" t="s">
        <v>29</v>
      </c>
    </row>
    <row r="93" spans="1:22" x14ac:dyDescent="0.2">
      <c r="A93" s="4" t="s">
        <v>23</v>
      </c>
      <c r="B93" s="4" t="s">
        <v>171</v>
      </c>
      <c r="C93">
        <v>14</v>
      </c>
      <c r="D93">
        <v>37</v>
      </c>
      <c r="E93">
        <v>2019</v>
      </c>
      <c r="F93">
        <v>5</v>
      </c>
      <c r="G93">
        <v>2</v>
      </c>
      <c r="H93" s="5">
        <v>43604</v>
      </c>
      <c r="I93" s="6">
        <v>0.85416666666666663</v>
      </c>
      <c r="J93" s="6">
        <v>0.85763888888888884</v>
      </c>
      <c r="K93" s="7">
        <f t="shared" si="4"/>
        <v>139</v>
      </c>
      <c r="L93" s="8" t="s">
        <v>241</v>
      </c>
      <c r="M93" s="8" t="s">
        <v>242</v>
      </c>
      <c r="N93">
        <v>66</v>
      </c>
      <c r="O93">
        <v>66</v>
      </c>
      <c r="P93">
        <v>26</v>
      </c>
      <c r="Q93" s="4" t="s">
        <v>234</v>
      </c>
      <c r="R93" t="str">
        <f t="shared" si="6"/>
        <v>26 - GB</v>
      </c>
      <c r="S93" s="4" t="s">
        <v>240</v>
      </c>
      <c r="T93" s="9">
        <f t="shared" si="3"/>
        <v>3.4722222222222099E-3</v>
      </c>
      <c r="V93" s="4" t="s">
        <v>29</v>
      </c>
    </row>
    <row r="94" spans="1:22" x14ac:dyDescent="0.2">
      <c r="A94" s="4" t="s">
        <v>23</v>
      </c>
      <c r="B94" s="4" t="s">
        <v>39</v>
      </c>
      <c r="C94">
        <v>23</v>
      </c>
      <c r="D94">
        <v>38</v>
      </c>
      <c r="E94">
        <v>2019</v>
      </c>
      <c r="F94">
        <v>5</v>
      </c>
      <c r="G94">
        <v>2</v>
      </c>
      <c r="H94" s="5">
        <v>43604</v>
      </c>
      <c r="I94" s="10">
        <v>0.89583333333333337</v>
      </c>
      <c r="J94" s="6">
        <v>0.90625</v>
      </c>
      <c r="K94" s="7">
        <f t="shared" si="4"/>
        <v>139</v>
      </c>
      <c r="L94" s="8" t="s">
        <v>243</v>
      </c>
      <c r="M94" s="8" t="s">
        <v>244</v>
      </c>
      <c r="N94">
        <v>104</v>
      </c>
      <c r="O94">
        <v>104</v>
      </c>
      <c r="P94">
        <v>26</v>
      </c>
      <c r="Q94" s="4" t="s">
        <v>234</v>
      </c>
      <c r="R94" t="str">
        <f t="shared" si="6"/>
        <v>26 - GB</v>
      </c>
      <c r="S94" s="4" t="s">
        <v>245</v>
      </c>
      <c r="T94" s="9">
        <f t="shared" si="3"/>
        <v>1.041666666666663E-2</v>
      </c>
      <c r="V94" s="4" t="s">
        <v>29</v>
      </c>
    </row>
    <row r="95" spans="1:22" x14ac:dyDescent="0.2">
      <c r="A95" s="4" t="s">
        <v>23</v>
      </c>
      <c r="B95" s="4" t="s">
        <v>171</v>
      </c>
      <c r="C95">
        <v>15</v>
      </c>
      <c r="D95">
        <v>38</v>
      </c>
      <c r="E95">
        <v>2019</v>
      </c>
      <c r="F95">
        <v>5</v>
      </c>
      <c r="G95">
        <v>2</v>
      </c>
      <c r="H95" s="5">
        <v>43604</v>
      </c>
      <c r="I95" s="6">
        <v>0.90763888888888899</v>
      </c>
      <c r="J95" s="6">
        <v>0.91388888888888886</v>
      </c>
      <c r="K95" s="7">
        <f t="shared" si="4"/>
        <v>139</v>
      </c>
      <c r="L95" s="8" t="s">
        <v>246</v>
      </c>
      <c r="M95" s="8" t="s">
        <v>247</v>
      </c>
      <c r="N95">
        <v>105</v>
      </c>
      <c r="O95">
        <v>105</v>
      </c>
      <c r="P95">
        <v>26</v>
      </c>
      <c r="Q95" s="4" t="s">
        <v>234</v>
      </c>
      <c r="R95" t="str">
        <f t="shared" si="6"/>
        <v>26 - GB</v>
      </c>
      <c r="S95" s="4" t="s">
        <v>245</v>
      </c>
      <c r="T95" s="9">
        <f t="shared" si="3"/>
        <v>6.2499999999998668E-3</v>
      </c>
      <c r="V95" s="4" t="s">
        <v>29</v>
      </c>
    </row>
    <row r="96" spans="1:22" x14ac:dyDescent="0.2">
      <c r="A96" s="4" t="s">
        <v>23</v>
      </c>
      <c r="B96" s="4" t="s">
        <v>24</v>
      </c>
      <c r="C96">
        <v>35</v>
      </c>
      <c r="D96">
        <v>38</v>
      </c>
      <c r="E96">
        <v>2019</v>
      </c>
      <c r="F96">
        <v>5</v>
      </c>
      <c r="G96">
        <v>2</v>
      </c>
      <c r="H96" s="5">
        <v>43604</v>
      </c>
      <c r="I96" s="6">
        <v>0.91527777777777775</v>
      </c>
      <c r="J96" s="6">
        <v>0.92013888888888884</v>
      </c>
      <c r="K96" s="7">
        <f t="shared" si="4"/>
        <v>139</v>
      </c>
      <c r="L96" s="8" t="s">
        <v>248</v>
      </c>
      <c r="M96" s="8" t="s">
        <v>249</v>
      </c>
      <c r="N96">
        <v>105</v>
      </c>
      <c r="O96">
        <v>105</v>
      </c>
      <c r="P96">
        <v>26</v>
      </c>
      <c r="Q96" s="4" t="s">
        <v>234</v>
      </c>
      <c r="R96" t="str">
        <f t="shared" si="6"/>
        <v>26 - GB</v>
      </c>
      <c r="S96" s="4" t="s">
        <v>245</v>
      </c>
      <c r="T96" s="9">
        <f t="shared" si="3"/>
        <v>4.8611111111110938E-3</v>
      </c>
      <c r="V96" s="4" t="s">
        <v>29</v>
      </c>
    </row>
    <row r="97" spans="1:22" x14ac:dyDescent="0.2">
      <c r="A97" s="4" t="s">
        <v>23</v>
      </c>
      <c r="B97" s="4" t="s">
        <v>24</v>
      </c>
      <c r="C97">
        <v>36</v>
      </c>
      <c r="D97">
        <v>39</v>
      </c>
      <c r="E97">
        <v>2019</v>
      </c>
      <c r="F97">
        <v>5</v>
      </c>
      <c r="G97">
        <v>2</v>
      </c>
      <c r="H97" s="5">
        <v>43604</v>
      </c>
      <c r="I97" s="6">
        <v>0.95208333333333339</v>
      </c>
      <c r="J97" s="6">
        <v>0.95694444444444438</v>
      </c>
      <c r="K97" s="7">
        <f t="shared" si="4"/>
        <v>139</v>
      </c>
      <c r="L97" s="8" t="s">
        <v>250</v>
      </c>
      <c r="M97" s="8" t="s">
        <v>251</v>
      </c>
      <c r="N97">
        <v>115</v>
      </c>
      <c r="O97">
        <v>115</v>
      </c>
      <c r="P97">
        <v>26</v>
      </c>
      <c r="Q97" s="4" t="s">
        <v>234</v>
      </c>
      <c r="R97" t="str">
        <f t="shared" si="6"/>
        <v>26 - GB</v>
      </c>
      <c r="S97" s="4" t="s">
        <v>252</v>
      </c>
      <c r="T97" s="9">
        <f t="shared" si="3"/>
        <v>4.8611111111109828E-3</v>
      </c>
      <c r="V97" s="4" t="s">
        <v>29</v>
      </c>
    </row>
    <row r="98" spans="1:22" x14ac:dyDescent="0.2">
      <c r="A98" s="4" t="s">
        <v>23</v>
      </c>
      <c r="B98" s="4" t="s">
        <v>171</v>
      </c>
      <c r="C98">
        <v>16</v>
      </c>
      <c r="D98">
        <v>40</v>
      </c>
      <c r="E98">
        <v>2019</v>
      </c>
      <c r="F98">
        <v>5</v>
      </c>
      <c r="G98">
        <v>2</v>
      </c>
      <c r="H98" s="5">
        <v>43604</v>
      </c>
      <c r="I98" s="6">
        <v>0.95833333333333337</v>
      </c>
      <c r="J98" s="6">
        <v>0.96458333333333324</v>
      </c>
      <c r="K98" s="7">
        <f t="shared" si="4"/>
        <v>139</v>
      </c>
      <c r="L98" s="8" t="s">
        <v>253</v>
      </c>
      <c r="M98" s="8" t="s">
        <v>254</v>
      </c>
      <c r="N98">
        <v>115</v>
      </c>
      <c r="O98">
        <v>115</v>
      </c>
      <c r="P98">
        <v>26</v>
      </c>
      <c r="Q98" s="4" t="s">
        <v>234</v>
      </c>
      <c r="R98" t="str">
        <f t="shared" si="6"/>
        <v>26 - GB</v>
      </c>
      <c r="S98" s="4" t="s">
        <v>252</v>
      </c>
      <c r="T98" s="9">
        <f t="shared" si="3"/>
        <v>6.2499999999998668E-3</v>
      </c>
      <c r="V98" s="4" t="s">
        <v>29</v>
      </c>
    </row>
    <row r="99" spans="1:22" x14ac:dyDescent="0.2">
      <c r="A99" s="4" t="s">
        <v>23</v>
      </c>
      <c r="B99" s="4" t="s">
        <v>171</v>
      </c>
      <c r="C99">
        <v>17</v>
      </c>
      <c r="D99">
        <v>40</v>
      </c>
      <c r="E99">
        <v>2019</v>
      </c>
      <c r="F99">
        <v>5</v>
      </c>
      <c r="G99">
        <v>2</v>
      </c>
      <c r="H99" s="5">
        <v>43605</v>
      </c>
      <c r="I99" s="6">
        <v>0.3125</v>
      </c>
      <c r="J99" s="6">
        <v>0.31805555555555554</v>
      </c>
      <c r="K99" s="7">
        <f t="shared" si="4"/>
        <v>140</v>
      </c>
      <c r="L99" s="8" t="s">
        <v>255</v>
      </c>
      <c r="M99" s="8" t="s">
        <v>256</v>
      </c>
      <c r="N99">
        <v>115</v>
      </c>
      <c r="O99">
        <v>115</v>
      </c>
      <c r="P99">
        <v>26</v>
      </c>
      <c r="Q99" s="4" t="s">
        <v>234</v>
      </c>
      <c r="R99" t="str">
        <f t="shared" si="6"/>
        <v>26 - GB</v>
      </c>
      <c r="S99" s="4" t="s">
        <v>257</v>
      </c>
      <c r="T99" s="9">
        <f t="shared" si="3"/>
        <v>5.5555555555555358E-3</v>
      </c>
      <c r="V99" s="4" t="s">
        <v>29</v>
      </c>
    </row>
    <row r="100" spans="1:22" x14ac:dyDescent="0.2">
      <c r="A100" s="4" t="s">
        <v>23</v>
      </c>
      <c r="B100" s="4" t="s">
        <v>24</v>
      </c>
      <c r="C100">
        <v>37</v>
      </c>
      <c r="D100">
        <v>41</v>
      </c>
      <c r="E100">
        <v>2019</v>
      </c>
      <c r="F100">
        <v>5</v>
      </c>
      <c r="G100">
        <v>2</v>
      </c>
      <c r="H100" s="5">
        <v>43605</v>
      </c>
      <c r="I100" s="6">
        <v>0.32083333333333336</v>
      </c>
      <c r="J100" s="6">
        <v>0.3263888888888889</v>
      </c>
      <c r="K100" s="7">
        <f t="shared" si="4"/>
        <v>140</v>
      </c>
      <c r="L100" s="8" t="s">
        <v>258</v>
      </c>
      <c r="M100" s="8" t="s">
        <v>259</v>
      </c>
      <c r="N100">
        <v>113</v>
      </c>
      <c r="O100">
        <v>113</v>
      </c>
      <c r="P100">
        <v>26</v>
      </c>
      <c r="Q100" s="4" t="s">
        <v>234</v>
      </c>
      <c r="R100" t="str">
        <f t="shared" si="6"/>
        <v>26 - GB</v>
      </c>
      <c r="S100" s="4" t="s">
        <v>257</v>
      </c>
      <c r="T100" s="9">
        <f t="shared" si="3"/>
        <v>5.5555555555555358E-3</v>
      </c>
      <c r="V100" s="4" t="s">
        <v>29</v>
      </c>
    </row>
    <row r="101" spans="1:22" x14ac:dyDescent="0.2">
      <c r="A101" s="4" t="s">
        <v>23</v>
      </c>
      <c r="B101" s="4" t="s">
        <v>43</v>
      </c>
      <c r="C101">
        <v>4</v>
      </c>
      <c r="D101">
        <v>41</v>
      </c>
      <c r="E101">
        <v>2019</v>
      </c>
      <c r="F101">
        <v>5</v>
      </c>
      <c r="G101">
        <v>2</v>
      </c>
      <c r="H101" s="5">
        <v>43605</v>
      </c>
      <c r="I101" s="6">
        <v>0.32916666666666666</v>
      </c>
      <c r="J101" s="6">
        <v>0.33680555555555558</v>
      </c>
      <c r="K101" s="7">
        <f t="shared" si="4"/>
        <v>140</v>
      </c>
      <c r="L101" s="8" t="s">
        <v>260</v>
      </c>
      <c r="M101" s="8" t="s">
        <v>261</v>
      </c>
      <c r="N101">
        <v>114</v>
      </c>
      <c r="O101">
        <v>114</v>
      </c>
      <c r="P101">
        <v>26</v>
      </c>
      <c r="Q101" s="4" t="s">
        <v>234</v>
      </c>
      <c r="R101" t="str">
        <f t="shared" si="6"/>
        <v>26 - GB</v>
      </c>
      <c r="S101" s="4" t="s">
        <v>257</v>
      </c>
      <c r="T101" s="9">
        <f t="shared" si="3"/>
        <v>7.6388888888889173E-3</v>
      </c>
      <c r="V101" s="4" t="s">
        <v>29</v>
      </c>
    </row>
    <row r="102" spans="1:22" x14ac:dyDescent="0.2">
      <c r="A102" s="4" t="s">
        <v>23</v>
      </c>
      <c r="B102" s="4" t="s">
        <v>46</v>
      </c>
      <c r="C102">
        <v>4</v>
      </c>
      <c r="D102">
        <v>41</v>
      </c>
      <c r="E102">
        <v>2019</v>
      </c>
      <c r="F102">
        <v>5</v>
      </c>
      <c r="G102">
        <v>2</v>
      </c>
      <c r="H102" s="5">
        <v>43605</v>
      </c>
      <c r="I102" s="6">
        <v>0.33819444444444446</v>
      </c>
      <c r="J102" s="6">
        <v>0.34652777777777777</v>
      </c>
      <c r="K102" s="7">
        <f t="shared" si="4"/>
        <v>140</v>
      </c>
      <c r="L102" s="8" t="s">
        <v>258</v>
      </c>
      <c r="M102" s="8" t="s">
        <v>262</v>
      </c>
      <c r="N102">
        <v>112</v>
      </c>
      <c r="O102">
        <v>112</v>
      </c>
      <c r="P102">
        <v>26</v>
      </c>
      <c r="Q102" s="4" t="s">
        <v>234</v>
      </c>
      <c r="R102" t="str">
        <f t="shared" si="6"/>
        <v>26 - GB</v>
      </c>
      <c r="S102" s="4" t="s">
        <v>257</v>
      </c>
      <c r="T102" s="9">
        <f t="shared" si="3"/>
        <v>8.3333333333333037E-3</v>
      </c>
      <c r="V102" s="4" t="s">
        <v>29</v>
      </c>
    </row>
    <row r="103" spans="1:22" x14ac:dyDescent="0.2">
      <c r="A103" s="4" t="s">
        <v>23</v>
      </c>
      <c r="B103" s="4" t="s">
        <v>46</v>
      </c>
      <c r="C103">
        <v>5</v>
      </c>
      <c r="D103">
        <v>41</v>
      </c>
      <c r="E103">
        <v>2019</v>
      </c>
      <c r="F103">
        <v>5</v>
      </c>
      <c r="G103">
        <v>2</v>
      </c>
      <c r="H103" s="5">
        <v>43605</v>
      </c>
      <c r="I103" s="6">
        <v>0.35000000000000003</v>
      </c>
      <c r="J103" s="6">
        <v>0.3576388888888889</v>
      </c>
      <c r="K103" s="7">
        <f t="shared" si="4"/>
        <v>140</v>
      </c>
      <c r="L103" s="8" t="s">
        <v>263</v>
      </c>
      <c r="M103" s="8" t="s">
        <v>264</v>
      </c>
      <c r="N103">
        <v>113</v>
      </c>
      <c r="O103">
        <v>113</v>
      </c>
      <c r="P103">
        <v>26</v>
      </c>
      <c r="Q103" s="4" t="s">
        <v>234</v>
      </c>
      <c r="R103" t="str">
        <f t="shared" si="6"/>
        <v>26 - GB</v>
      </c>
      <c r="S103" s="4" t="s">
        <v>257</v>
      </c>
      <c r="T103" s="9">
        <f t="shared" si="3"/>
        <v>7.6388888888888618E-3</v>
      </c>
      <c r="V103" s="4" t="s">
        <v>29</v>
      </c>
    </row>
    <row r="104" spans="1:22" x14ac:dyDescent="0.2">
      <c r="A104" s="4" t="s">
        <v>23</v>
      </c>
      <c r="B104" s="4" t="s">
        <v>39</v>
      </c>
      <c r="C104">
        <v>24</v>
      </c>
      <c r="D104">
        <v>41</v>
      </c>
      <c r="E104">
        <v>2019</v>
      </c>
      <c r="F104">
        <v>5</v>
      </c>
      <c r="G104">
        <v>2</v>
      </c>
      <c r="H104" s="5">
        <v>43605</v>
      </c>
      <c r="I104" s="6">
        <v>0.36249999999999999</v>
      </c>
      <c r="J104" s="6">
        <v>0.37638888888888888</v>
      </c>
      <c r="K104" s="7">
        <f t="shared" si="4"/>
        <v>140</v>
      </c>
      <c r="L104" s="8" t="s">
        <v>265</v>
      </c>
      <c r="M104" s="8" t="s">
        <v>266</v>
      </c>
      <c r="N104">
        <v>110</v>
      </c>
      <c r="O104">
        <v>110</v>
      </c>
      <c r="P104">
        <v>26</v>
      </c>
      <c r="Q104" s="4" t="s">
        <v>234</v>
      </c>
      <c r="R104" t="str">
        <f t="shared" si="6"/>
        <v>26 - GB</v>
      </c>
      <c r="S104" s="4" t="s">
        <v>257</v>
      </c>
      <c r="T104" s="9">
        <f t="shared" si="3"/>
        <v>1.3888888888888895E-2</v>
      </c>
      <c r="V104" s="4" t="s">
        <v>29</v>
      </c>
    </row>
    <row r="105" spans="1:22" x14ac:dyDescent="0.2">
      <c r="A105" s="4" t="s">
        <v>23</v>
      </c>
      <c r="B105" s="4" t="s">
        <v>39</v>
      </c>
      <c r="C105">
        <v>25</v>
      </c>
      <c r="D105">
        <v>41</v>
      </c>
      <c r="E105">
        <v>2019</v>
      </c>
      <c r="F105">
        <v>5</v>
      </c>
      <c r="G105">
        <v>2</v>
      </c>
      <c r="H105" s="5">
        <v>43605</v>
      </c>
      <c r="I105" s="6">
        <v>0.38125000000000003</v>
      </c>
      <c r="J105" s="6">
        <v>0.3923611111111111</v>
      </c>
      <c r="K105" s="7">
        <f t="shared" si="4"/>
        <v>140</v>
      </c>
      <c r="L105" s="8" t="s">
        <v>253</v>
      </c>
      <c r="M105" s="8" t="s">
        <v>267</v>
      </c>
      <c r="N105">
        <v>111</v>
      </c>
      <c r="O105">
        <v>111</v>
      </c>
      <c r="P105">
        <v>26</v>
      </c>
      <c r="Q105" s="4" t="s">
        <v>234</v>
      </c>
      <c r="R105" t="str">
        <f t="shared" si="6"/>
        <v>26 - GB</v>
      </c>
      <c r="S105" s="4" t="s">
        <v>257</v>
      </c>
      <c r="T105" s="9">
        <f t="shared" si="3"/>
        <v>1.1111111111111072E-2</v>
      </c>
      <c r="V105" s="4" t="s">
        <v>29</v>
      </c>
    </row>
    <row r="106" spans="1:22" x14ac:dyDescent="0.2">
      <c r="A106" s="4" t="s">
        <v>23</v>
      </c>
      <c r="B106" s="4" t="s">
        <v>48</v>
      </c>
      <c r="C106">
        <v>4</v>
      </c>
      <c r="D106">
        <v>41</v>
      </c>
      <c r="E106">
        <v>2019</v>
      </c>
      <c r="F106">
        <v>5</v>
      </c>
      <c r="G106">
        <v>2</v>
      </c>
      <c r="H106" s="5">
        <v>43605</v>
      </c>
      <c r="I106" s="6">
        <v>0.39583333333333331</v>
      </c>
      <c r="J106" s="6">
        <v>0.40486111111111112</v>
      </c>
      <c r="K106" s="7">
        <f t="shared" si="4"/>
        <v>140</v>
      </c>
      <c r="L106" s="8" t="s">
        <v>268</v>
      </c>
      <c r="M106" s="8" t="s">
        <v>269</v>
      </c>
      <c r="N106">
        <v>112</v>
      </c>
      <c r="O106">
        <v>112</v>
      </c>
      <c r="P106">
        <v>26</v>
      </c>
      <c r="Q106" s="4" t="s">
        <v>234</v>
      </c>
      <c r="R106" t="str">
        <f t="shared" si="6"/>
        <v>26 - GB</v>
      </c>
      <c r="S106" s="4" t="s">
        <v>257</v>
      </c>
      <c r="T106" s="9">
        <f t="shared" si="3"/>
        <v>9.0277777777778012E-3</v>
      </c>
      <c r="V106" s="4" t="s">
        <v>29</v>
      </c>
    </row>
    <row r="107" spans="1:22" x14ac:dyDescent="0.2">
      <c r="A107" s="4" t="s">
        <v>23</v>
      </c>
      <c r="B107" s="4" t="s">
        <v>48</v>
      </c>
      <c r="C107">
        <v>5</v>
      </c>
      <c r="D107">
        <v>41</v>
      </c>
      <c r="E107">
        <v>2019</v>
      </c>
      <c r="F107">
        <v>5</v>
      </c>
      <c r="G107">
        <v>2</v>
      </c>
      <c r="H107" s="5">
        <v>43605</v>
      </c>
      <c r="I107" s="6">
        <v>0.4069444444444445</v>
      </c>
      <c r="J107" s="6">
        <v>0.41666666666666669</v>
      </c>
      <c r="K107" s="7">
        <f t="shared" si="4"/>
        <v>140</v>
      </c>
      <c r="L107" s="8" t="s">
        <v>270</v>
      </c>
      <c r="M107" s="8" t="s">
        <v>271</v>
      </c>
      <c r="N107">
        <v>113</v>
      </c>
      <c r="O107">
        <v>113</v>
      </c>
      <c r="P107">
        <v>26</v>
      </c>
      <c r="Q107" s="4" t="s">
        <v>234</v>
      </c>
      <c r="R107" t="str">
        <f t="shared" si="6"/>
        <v>26 - GB</v>
      </c>
      <c r="S107" s="4" t="s">
        <v>257</v>
      </c>
      <c r="T107" s="9">
        <f t="shared" si="3"/>
        <v>9.7222222222221877E-3</v>
      </c>
      <c r="V107" s="4" t="s">
        <v>29</v>
      </c>
    </row>
    <row r="108" spans="1:22" x14ac:dyDescent="0.2">
      <c r="A108" s="4" t="s">
        <v>23</v>
      </c>
      <c r="B108" s="4" t="s">
        <v>33</v>
      </c>
      <c r="C108">
        <v>6</v>
      </c>
      <c r="D108">
        <v>41</v>
      </c>
      <c r="E108">
        <v>2019</v>
      </c>
      <c r="F108">
        <v>5</v>
      </c>
      <c r="G108">
        <v>2</v>
      </c>
      <c r="H108" s="5">
        <v>43605</v>
      </c>
      <c r="I108" s="6">
        <v>0.51180555555555551</v>
      </c>
      <c r="J108" s="6">
        <v>0.54305555555555551</v>
      </c>
      <c r="K108" s="7">
        <f t="shared" si="4"/>
        <v>140</v>
      </c>
      <c r="L108" s="12" t="s">
        <v>272</v>
      </c>
      <c r="M108" s="12" t="s">
        <v>273</v>
      </c>
      <c r="N108">
        <v>112</v>
      </c>
      <c r="P108">
        <v>26</v>
      </c>
      <c r="Q108" s="4" t="s">
        <v>234</v>
      </c>
      <c r="S108" s="4" t="s">
        <v>257</v>
      </c>
      <c r="T108" s="9">
        <f t="shared" si="3"/>
        <v>3.125E-2</v>
      </c>
    </row>
    <row r="109" spans="1:22" x14ac:dyDescent="0.2">
      <c r="A109" s="4" t="s">
        <v>23</v>
      </c>
      <c r="B109" s="4" t="s">
        <v>33</v>
      </c>
      <c r="C109">
        <v>7</v>
      </c>
      <c r="D109">
        <v>42</v>
      </c>
      <c r="E109">
        <v>2019</v>
      </c>
      <c r="F109">
        <v>5</v>
      </c>
      <c r="G109">
        <v>2</v>
      </c>
      <c r="H109" s="5">
        <v>43605</v>
      </c>
      <c r="I109" s="6">
        <v>0.56805555555555554</v>
      </c>
      <c r="J109" s="6">
        <v>0.58888888888888891</v>
      </c>
      <c r="K109" s="7">
        <f t="shared" si="4"/>
        <v>140</v>
      </c>
      <c r="L109" s="12" t="s">
        <v>274</v>
      </c>
      <c r="M109" s="12" t="s">
        <v>275</v>
      </c>
      <c r="N109">
        <v>112</v>
      </c>
      <c r="P109">
        <v>26</v>
      </c>
      <c r="Q109" s="4" t="s">
        <v>234</v>
      </c>
      <c r="S109" s="4" t="s">
        <v>257</v>
      </c>
      <c r="T109" s="9">
        <f t="shared" si="3"/>
        <v>2.083333333333337E-2</v>
      </c>
    </row>
    <row r="110" spans="1:22" x14ac:dyDescent="0.2">
      <c r="A110" s="4" t="s">
        <v>23</v>
      </c>
      <c r="B110" s="4" t="s">
        <v>24</v>
      </c>
      <c r="C110">
        <v>38</v>
      </c>
      <c r="D110">
        <v>43</v>
      </c>
      <c r="E110">
        <v>2019</v>
      </c>
      <c r="F110">
        <v>5</v>
      </c>
      <c r="G110">
        <v>2</v>
      </c>
      <c r="H110" s="5">
        <v>43606</v>
      </c>
      <c r="I110" s="6">
        <v>0.30069444444444443</v>
      </c>
      <c r="J110" s="6">
        <v>0.30486111111111108</v>
      </c>
      <c r="K110" s="7">
        <f t="shared" si="4"/>
        <v>141</v>
      </c>
      <c r="L110" s="8" t="s">
        <v>276</v>
      </c>
      <c r="M110" s="8" t="s">
        <v>277</v>
      </c>
      <c r="N110">
        <v>73</v>
      </c>
      <c r="O110">
        <v>73</v>
      </c>
      <c r="P110">
        <v>25</v>
      </c>
      <c r="Q110" s="4" t="s">
        <v>154</v>
      </c>
      <c r="R110" t="str">
        <f t="shared" ref="R110" si="7">CONCATENATE(P110,V110,Q110)</f>
        <v>25 - BB</v>
      </c>
      <c r="S110" s="4" t="s">
        <v>278</v>
      </c>
      <c r="T110" s="9">
        <f t="shared" si="3"/>
        <v>4.1666666666666519E-3</v>
      </c>
      <c r="V110" s="4" t="s">
        <v>29</v>
      </c>
    </row>
    <row r="111" spans="1:22" x14ac:dyDescent="0.2">
      <c r="A111" s="4" t="s">
        <v>23</v>
      </c>
      <c r="B111" s="4" t="s">
        <v>33</v>
      </c>
      <c r="C111">
        <v>8</v>
      </c>
      <c r="D111">
        <v>43</v>
      </c>
      <c r="E111">
        <v>2019</v>
      </c>
      <c r="F111">
        <v>5</v>
      </c>
      <c r="G111">
        <v>2</v>
      </c>
      <c r="H111" s="5">
        <v>43606</v>
      </c>
      <c r="I111" s="6">
        <v>0.31944444444444448</v>
      </c>
      <c r="J111" s="6">
        <v>0.34027777777777773</v>
      </c>
      <c r="K111" s="7">
        <f t="shared" si="4"/>
        <v>141</v>
      </c>
      <c r="L111" s="12" t="s">
        <v>279</v>
      </c>
      <c r="M111" s="12" t="s">
        <v>280</v>
      </c>
      <c r="N111">
        <v>73</v>
      </c>
      <c r="P111">
        <v>25</v>
      </c>
      <c r="Q111" s="4" t="s">
        <v>154</v>
      </c>
      <c r="S111" s="4" t="s">
        <v>278</v>
      </c>
      <c r="T111" s="9">
        <f t="shared" si="3"/>
        <v>2.0833333333333259E-2</v>
      </c>
    </row>
    <row r="112" spans="1:22" x14ac:dyDescent="0.2">
      <c r="A112" s="4" t="s">
        <v>23</v>
      </c>
      <c r="B112" s="4" t="s">
        <v>33</v>
      </c>
      <c r="C112">
        <v>9</v>
      </c>
      <c r="D112">
        <v>44</v>
      </c>
      <c r="E112">
        <v>2019</v>
      </c>
      <c r="F112">
        <v>5</v>
      </c>
      <c r="G112">
        <v>2</v>
      </c>
      <c r="H112" s="5">
        <v>43606</v>
      </c>
      <c r="I112" s="6">
        <v>0.38472222222222219</v>
      </c>
      <c r="J112" s="6">
        <v>0.4055555555555555</v>
      </c>
      <c r="K112" s="7">
        <f t="shared" si="4"/>
        <v>141</v>
      </c>
      <c r="L112" s="12" t="s">
        <v>281</v>
      </c>
      <c r="M112" s="12" t="s">
        <v>282</v>
      </c>
      <c r="N112">
        <v>73</v>
      </c>
      <c r="P112">
        <v>25</v>
      </c>
      <c r="Q112" s="4" t="s">
        <v>154</v>
      </c>
      <c r="S112" s="4" t="s">
        <v>278</v>
      </c>
      <c r="T112" s="9">
        <f t="shared" si="3"/>
        <v>2.0833333333333315E-2</v>
      </c>
    </row>
    <row r="113" spans="1:22" x14ac:dyDescent="0.2">
      <c r="A113" s="4" t="s">
        <v>23</v>
      </c>
      <c r="B113" s="4" t="s">
        <v>24</v>
      </c>
      <c r="C113">
        <v>39</v>
      </c>
      <c r="D113">
        <v>45</v>
      </c>
      <c r="E113">
        <v>2019</v>
      </c>
      <c r="F113">
        <v>5</v>
      </c>
      <c r="G113">
        <v>2</v>
      </c>
      <c r="H113" s="5">
        <v>43606</v>
      </c>
      <c r="I113" s="6">
        <v>0.53263888888888888</v>
      </c>
      <c r="J113" s="6">
        <v>0.53680555555555554</v>
      </c>
      <c r="K113" s="7">
        <f t="shared" si="4"/>
        <v>141</v>
      </c>
      <c r="L113" s="8" t="s">
        <v>283</v>
      </c>
      <c r="M113" s="8" t="s">
        <v>284</v>
      </c>
      <c r="N113">
        <v>94</v>
      </c>
      <c r="O113">
        <v>94</v>
      </c>
      <c r="P113">
        <v>25</v>
      </c>
      <c r="Q113" s="4" t="s">
        <v>154</v>
      </c>
      <c r="R113" t="str">
        <f t="shared" ref="R113" si="8">CONCATENATE(P113,V113,Q113)</f>
        <v>25 - BB</v>
      </c>
      <c r="S113" s="4" t="s">
        <v>155</v>
      </c>
      <c r="T113" s="9">
        <f t="shared" si="3"/>
        <v>4.1666666666666519E-3</v>
      </c>
      <c r="V113" s="4" t="s">
        <v>29</v>
      </c>
    </row>
    <row r="114" spans="1:22" x14ac:dyDescent="0.2">
      <c r="A114" s="4" t="s">
        <v>23</v>
      </c>
      <c r="B114" s="4" t="s">
        <v>33</v>
      </c>
      <c r="C114">
        <v>10</v>
      </c>
      <c r="D114">
        <v>46</v>
      </c>
      <c r="E114">
        <v>2019</v>
      </c>
      <c r="F114">
        <v>5</v>
      </c>
      <c r="G114">
        <v>2</v>
      </c>
      <c r="H114" s="5">
        <v>43606</v>
      </c>
      <c r="I114" s="6">
        <v>0.54652777777777783</v>
      </c>
      <c r="J114" s="6">
        <v>0.56736111111111109</v>
      </c>
      <c r="K114" s="7">
        <f t="shared" si="4"/>
        <v>141</v>
      </c>
      <c r="L114" s="12" t="s">
        <v>285</v>
      </c>
      <c r="M114" s="12" t="s">
        <v>286</v>
      </c>
      <c r="N114">
        <v>94</v>
      </c>
      <c r="P114">
        <v>25</v>
      </c>
      <c r="Q114" s="4" t="s">
        <v>154</v>
      </c>
      <c r="S114" s="4" t="s">
        <v>287</v>
      </c>
      <c r="T114" s="9">
        <f t="shared" si="3"/>
        <v>2.0833333333333259E-2</v>
      </c>
    </row>
    <row r="115" spans="1:22" x14ac:dyDescent="0.2">
      <c r="A115" s="4" t="s">
        <v>23</v>
      </c>
      <c r="B115" s="4" t="s">
        <v>33</v>
      </c>
      <c r="C115">
        <v>11</v>
      </c>
      <c r="D115">
        <v>46</v>
      </c>
      <c r="E115">
        <v>2019</v>
      </c>
      <c r="F115">
        <v>5</v>
      </c>
      <c r="G115">
        <v>2</v>
      </c>
      <c r="H115" s="5">
        <v>43606</v>
      </c>
      <c r="I115" s="6">
        <v>0.63611111111111118</v>
      </c>
      <c r="J115" s="6">
        <v>0.65694444444444444</v>
      </c>
      <c r="K115" s="7">
        <f t="shared" si="4"/>
        <v>141</v>
      </c>
      <c r="L115" s="12" t="s">
        <v>288</v>
      </c>
      <c r="M115" s="12" t="s">
        <v>289</v>
      </c>
      <c r="N115">
        <v>73</v>
      </c>
      <c r="P115">
        <v>25</v>
      </c>
      <c r="Q115" s="4" t="s">
        <v>154</v>
      </c>
      <c r="S115" s="4" t="s">
        <v>287</v>
      </c>
      <c r="T115" s="9">
        <f t="shared" si="3"/>
        <v>2.0833333333333259E-2</v>
      </c>
    </row>
    <row r="116" spans="1:22" x14ac:dyDescent="0.2">
      <c r="A116" s="4" t="s">
        <v>23</v>
      </c>
      <c r="B116" s="4" t="s">
        <v>24</v>
      </c>
      <c r="C116">
        <v>40</v>
      </c>
      <c r="D116">
        <v>47</v>
      </c>
      <c r="E116">
        <v>2019</v>
      </c>
      <c r="F116">
        <v>5</v>
      </c>
      <c r="G116">
        <v>2</v>
      </c>
      <c r="H116" s="5">
        <v>43607</v>
      </c>
      <c r="I116" s="10">
        <v>0.31180555555555556</v>
      </c>
      <c r="J116" s="6">
        <v>0.31597222222222221</v>
      </c>
      <c r="K116" s="7">
        <f t="shared" si="4"/>
        <v>142</v>
      </c>
      <c r="L116" s="8" t="s">
        <v>290</v>
      </c>
      <c r="M116" s="8" t="s">
        <v>291</v>
      </c>
      <c r="N116">
        <v>89</v>
      </c>
      <c r="O116">
        <v>89</v>
      </c>
      <c r="P116">
        <v>25</v>
      </c>
      <c r="Q116" s="4" t="s">
        <v>154</v>
      </c>
      <c r="R116" t="str">
        <f t="shared" ref="R116" si="9">CONCATENATE(P116,V116,Q116)</f>
        <v>25 - BB</v>
      </c>
      <c r="S116" s="4" t="s">
        <v>292</v>
      </c>
      <c r="T116" s="9">
        <f t="shared" si="3"/>
        <v>4.1666666666666519E-3</v>
      </c>
      <c r="V116" s="4" t="s">
        <v>29</v>
      </c>
    </row>
    <row r="117" spans="1:22" x14ac:dyDescent="0.2">
      <c r="A117" s="4" t="s">
        <v>23</v>
      </c>
      <c r="B117" s="4" t="s">
        <v>33</v>
      </c>
      <c r="C117">
        <v>12</v>
      </c>
      <c r="D117">
        <v>47</v>
      </c>
      <c r="E117">
        <v>2019</v>
      </c>
      <c r="F117">
        <v>5</v>
      </c>
      <c r="G117">
        <v>2</v>
      </c>
      <c r="H117" s="5">
        <v>43607</v>
      </c>
      <c r="I117" s="6">
        <v>0.34583333333333338</v>
      </c>
      <c r="J117" s="6">
        <v>0.3666666666666667</v>
      </c>
      <c r="K117" s="7">
        <f t="shared" si="4"/>
        <v>142</v>
      </c>
      <c r="L117" s="12" t="s">
        <v>293</v>
      </c>
      <c r="M117" s="12" t="s">
        <v>294</v>
      </c>
      <c r="N117">
        <v>90</v>
      </c>
      <c r="P117">
        <v>25</v>
      </c>
      <c r="Q117" s="4" t="s">
        <v>154</v>
      </c>
      <c r="S117" s="4" t="s">
        <v>292</v>
      </c>
      <c r="T117" s="9">
        <f t="shared" si="3"/>
        <v>2.0833333333333315E-2</v>
      </c>
    </row>
    <row r="118" spans="1:22" x14ac:dyDescent="0.2">
      <c r="A118" s="4" t="s">
        <v>23</v>
      </c>
      <c r="B118" s="4" t="s">
        <v>33</v>
      </c>
      <c r="C118">
        <v>13</v>
      </c>
      <c r="D118">
        <v>48</v>
      </c>
      <c r="E118">
        <v>2019</v>
      </c>
      <c r="F118">
        <v>5</v>
      </c>
      <c r="G118">
        <v>2</v>
      </c>
      <c r="H118" s="5">
        <v>43607</v>
      </c>
      <c r="I118" s="6">
        <v>0.48125000000000001</v>
      </c>
      <c r="J118" s="6">
        <v>0.50208333333333333</v>
      </c>
      <c r="K118" s="7">
        <f t="shared" si="4"/>
        <v>142</v>
      </c>
      <c r="L118" s="12" t="s">
        <v>295</v>
      </c>
      <c r="M118" s="12" t="s">
        <v>296</v>
      </c>
      <c r="N118">
        <v>68</v>
      </c>
      <c r="P118">
        <v>25</v>
      </c>
      <c r="Q118" s="4" t="s">
        <v>154</v>
      </c>
      <c r="S118" s="4" t="s">
        <v>292</v>
      </c>
      <c r="T118" s="9">
        <f t="shared" si="3"/>
        <v>2.0833333333333315E-2</v>
      </c>
    </row>
    <row r="119" spans="1:22" x14ac:dyDescent="0.2">
      <c r="A119" s="4" t="s">
        <v>23</v>
      </c>
      <c r="B119" s="4" t="s">
        <v>24</v>
      </c>
      <c r="C119">
        <v>41</v>
      </c>
      <c r="D119">
        <v>47</v>
      </c>
      <c r="E119">
        <v>2019</v>
      </c>
      <c r="F119">
        <v>5</v>
      </c>
      <c r="G119">
        <v>2</v>
      </c>
      <c r="H119" s="5">
        <v>43607</v>
      </c>
      <c r="I119" s="6">
        <v>0.51666666666666672</v>
      </c>
      <c r="J119" s="6">
        <v>0.52013888888888882</v>
      </c>
      <c r="K119" s="7">
        <f t="shared" si="4"/>
        <v>142</v>
      </c>
      <c r="L119" s="8" t="s">
        <v>297</v>
      </c>
      <c r="M119" s="8" t="s">
        <v>298</v>
      </c>
      <c r="N119">
        <v>67</v>
      </c>
      <c r="O119">
        <v>67</v>
      </c>
      <c r="P119">
        <v>25</v>
      </c>
      <c r="Q119" s="4" t="s">
        <v>154</v>
      </c>
      <c r="R119" t="str">
        <f t="shared" ref="R119:R182" si="10">CONCATENATE(P119,V119,Q119)</f>
        <v>25 - BB</v>
      </c>
      <c r="S119" s="4" t="s">
        <v>299</v>
      </c>
      <c r="T119" s="9">
        <f t="shared" si="3"/>
        <v>3.4722222222220989E-3</v>
      </c>
      <c r="V119" s="4" t="s">
        <v>29</v>
      </c>
    </row>
    <row r="120" spans="1:22" x14ac:dyDescent="0.2">
      <c r="A120" s="4" t="s">
        <v>23</v>
      </c>
      <c r="B120" s="4" t="s">
        <v>24</v>
      </c>
      <c r="C120">
        <v>42</v>
      </c>
      <c r="D120">
        <v>49</v>
      </c>
      <c r="E120">
        <v>2019</v>
      </c>
      <c r="F120">
        <v>5</v>
      </c>
      <c r="G120">
        <v>2</v>
      </c>
      <c r="H120" s="5">
        <v>43609</v>
      </c>
      <c r="I120" s="6">
        <v>0.58472222222222225</v>
      </c>
      <c r="J120" s="6">
        <v>0.58888888888888891</v>
      </c>
      <c r="K120" s="7">
        <f t="shared" si="4"/>
        <v>144</v>
      </c>
      <c r="L120" s="8" t="s">
        <v>300</v>
      </c>
      <c r="M120" s="8" t="s">
        <v>164</v>
      </c>
      <c r="N120">
        <v>89</v>
      </c>
      <c r="O120">
        <v>89</v>
      </c>
      <c r="P120">
        <v>25</v>
      </c>
      <c r="Q120" s="4" t="s">
        <v>154</v>
      </c>
      <c r="R120" t="str">
        <f t="shared" si="10"/>
        <v>25 - BB</v>
      </c>
      <c r="S120" s="4" t="s">
        <v>299</v>
      </c>
      <c r="T120" s="9">
        <f t="shared" si="3"/>
        <v>4.1666666666666519E-3</v>
      </c>
      <c r="V120" s="4" t="s">
        <v>29</v>
      </c>
    </row>
    <row r="121" spans="1:22" x14ac:dyDescent="0.2">
      <c r="A121" s="4" t="s">
        <v>23</v>
      </c>
      <c r="B121" s="4" t="s">
        <v>30</v>
      </c>
      <c r="C121">
        <v>8</v>
      </c>
      <c r="D121">
        <v>49</v>
      </c>
      <c r="E121">
        <v>2019</v>
      </c>
      <c r="F121">
        <v>5</v>
      </c>
      <c r="G121">
        <v>2</v>
      </c>
      <c r="H121" s="5">
        <v>43609</v>
      </c>
      <c r="I121" s="6">
        <v>0.59097222222222223</v>
      </c>
      <c r="J121" s="10">
        <v>0.59236111111111112</v>
      </c>
      <c r="K121" s="7">
        <f t="shared" si="4"/>
        <v>144</v>
      </c>
      <c r="L121" s="8" t="s">
        <v>301</v>
      </c>
      <c r="M121" s="8" t="s">
        <v>169</v>
      </c>
      <c r="N121">
        <v>89</v>
      </c>
      <c r="O121">
        <v>89</v>
      </c>
      <c r="P121">
        <v>25</v>
      </c>
      <c r="Q121" s="4" t="s">
        <v>154</v>
      </c>
      <c r="R121" t="str">
        <f t="shared" si="10"/>
        <v>25 - BB</v>
      </c>
      <c r="S121" s="4" t="s">
        <v>292</v>
      </c>
      <c r="T121" s="9">
        <f t="shared" si="3"/>
        <v>1.388888888888884E-3</v>
      </c>
      <c r="V121" s="4" t="s">
        <v>29</v>
      </c>
    </row>
    <row r="122" spans="1:22" x14ac:dyDescent="0.2">
      <c r="A122" s="4" t="s">
        <v>23</v>
      </c>
      <c r="B122" s="4" t="s">
        <v>46</v>
      </c>
      <c r="C122">
        <v>6</v>
      </c>
      <c r="D122">
        <v>50</v>
      </c>
      <c r="E122">
        <v>2019</v>
      </c>
      <c r="F122">
        <v>5</v>
      </c>
      <c r="G122">
        <v>2</v>
      </c>
      <c r="H122" s="5">
        <v>43609</v>
      </c>
      <c r="I122" s="6">
        <v>0.63958333333333328</v>
      </c>
      <c r="J122" s="6">
        <v>0.6479166666666667</v>
      </c>
      <c r="K122" s="7">
        <f t="shared" si="4"/>
        <v>144</v>
      </c>
      <c r="L122" s="8" t="s">
        <v>170</v>
      </c>
      <c r="M122" s="8" t="s">
        <v>169</v>
      </c>
      <c r="N122">
        <v>95</v>
      </c>
      <c r="O122">
        <v>95</v>
      </c>
      <c r="P122">
        <v>25</v>
      </c>
      <c r="Q122" s="4" t="s">
        <v>154</v>
      </c>
      <c r="R122" t="str">
        <f t="shared" si="10"/>
        <v>25 - BB</v>
      </c>
      <c r="S122" s="4" t="s">
        <v>292</v>
      </c>
      <c r="T122" s="9">
        <f t="shared" si="3"/>
        <v>8.3333333333334147E-3</v>
      </c>
      <c r="V122" s="4" t="s">
        <v>29</v>
      </c>
    </row>
    <row r="123" spans="1:22" x14ac:dyDescent="0.2">
      <c r="A123" s="4" t="s">
        <v>23</v>
      </c>
      <c r="B123" s="4" t="s">
        <v>46</v>
      </c>
      <c r="C123">
        <v>7</v>
      </c>
      <c r="D123">
        <v>50</v>
      </c>
      <c r="E123">
        <v>2019</v>
      </c>
      <c r="F123">
        <v>5</v>
      </c>
      <c r="G123">
        <v>2</v>
      </c>
      <c r="H123" s="5">
        <v>43609</v>
      </c>
      <c r="I123" s="6">
        <v>0.65069444444444446</v>
      </c>
      <c r="J123" s="6">
        <v>0.65763888888888888</v>
      </c>
      <c r="K123" s="7">
        <f t="shared" si="4"/>
        <v>144</v>
      </c>
      <c r="L123" s="8" t="s">
        <v>302</v>
      </c>
      <c r="M123" s="8" t="s">
        <v>303</v>
      </c>
      <c r="N123">
        <v>95</v>
      </c>
      <c r="O123">
        <v>95</v>
      </c>
      <c r="P123">
        <v>25</v>
      </c>
      <c r="Q123" s="4" t="s">
        <v>154</v>
      </c>
      <c r="R123" t="str">
        <f t="shared" si="10"/>
        <v>25 - BB</v>
      </c>
      <c r="S123" s="4" t="s">
        <v>155</v>
      </c>
      <c r="T123" s="9">
        <f t="shared" si="3"/>
        <v>6.9444444444444198E-3</v>
      </c>
      <c r="V123" s="4" t="s">
        <v>29</v>
      </c>
    </row>
    <row r="124" spans="1:22" x14ac:dyDescent="0.2">
      <c r="A124" s="4" t="s">
        <v>23</v>
      </c>
      <c r="B124" s="4" t="s">
        <v>304</v>
      </c>
      <c r="C124">
        <v>1</v>
      </c>
      <c r="D124">
        <v>50</v>
      </c>
      <c r="E124">
        <v>2019</v>
      </c>
      <c r="F124">
        <v>5</v>
      </c>
      <c r="G124">
        <v>2</v>
      </c>
      <c r="H124" s="5">
        <v>43609</v>
      </c>
      <c r="I124" s="6">
        <v>0.66736111111111107</v>
      </c>
      <c r="J124" s="6">
        <v>0.67499999999999993</v>
      </c>
      <c r="K124" s="7">
        <f t="shared" si="4"/>
        <v>144</v>
      </c>
      <c r="L124" s="8" t="s">
        <v>167</v>
      </c>
      <c r="M124" s="8" t="s">
        <v>169</v>
      </c>
      <c r="N124">
        <v>95</v>
      </c>
      <c r="O124">
        <v>95</v>
      </c>
      <c r="P124">
        <v>25</v>
      </c>
      <c r="Q124" s="4" t="s">
        <v>154</v>
      </c>
      <c r="R124" t="str">
        <f t="shared" si="10"/>
        <v>25 - BB</v>
      </c>
      <c r="S124" s="4" t="s">
        <v>155</v>
      </c>
      <c r="T124" s="9">
        <f t="shared" si="3"/>
        <v>7.6388888888888618E-3</v>
      </c>
      <c r="V124" s="4" t="s">
        <v>29</v>
      </c>
    </row>
    <row r="125" spans="1:22" x14ac:dyDescent="0.2">
      <c r="A125" s="4" t="s">
        <v>23</v>
      </c>
      <c r="B125" s="4" t="s">
        <v>304</v>
      </c>
      <c r="C125">
        <v>2</v>
      </c>
      <c r="D125">
        <v>50</v>
      </c>
      <c r="E125">
        <v>2019</v>
      </c>
      <c r="F125">
        <v>5</v>
      </c>
      <c r="G125">
        <v>2</v>
      </c>
      <c r="H125" s="5">
        <v>43609</v>
      </c>
      <c r="I125" s="6">
        <v>0.68055555555555547</v>
      </c>
      <c r="J125" s="6">
        <v>0.68402777777777779</v>
      </c>
      <c r="K125" s="7">
        <f t="shared" si="4"/>
        <v>144</v>
      </c>
      <c r="L125" s="8" t="s">
        <v>167</v>
      </c>
      <c r="M125" s="8" t="s">
        <v>169</v>
      </c>
      <c r="N125">
        <v>95</v>
      </c>
      <c r="O125">
        <v>95</v>
      </c>
      <c r="P125">
        <v>25</v>
      </c>
      <c r="Q125" s="4" t="s">
        <v>154</v>
      </c>
      <c r="R125" t="str">
        <f t="shared" si="10"/>
        <v>25 - BB</v>
      </c>
      <c r="S125" s="4" t="s">
        <v>155</v>
      </c>
      <c r="T125" s="9">
        <f t="shared" si="3"/>
        <v>3.4722222222223209E-3</v>
      </c>
      <c r="V125" s="4" t="s">
        <v>29</v>
      </c>
    </row>
    <row r="126" spans="1:22" x14ac:dyDescent="0.2">
      <c r="A126" s="4" t="s">
        <v>23</v>
      </c>
      <c r="B126" s="4" t="s">
        <v>305</v>
      </c>
      <c r="C126">
        <v>1</v>
      </c>
      <c r="D126">
        <v>50</v>
      </c>
      <c r="E126">
        <v>2019</v>
      </c>
      <c r="F126">
        <v>5</v>
      </c>
      <c r="G126">
        <v>2</v>
      </c>
      <c r="H126" s="5">
        <v>43609</v>
      </c>
      <c r="I126" s="6">
        <v>0.75</v>
      </c>
      <c r="J126" s="6">
        <v>0.77916666666666667</v>
      </c>
      <c r="K126" s="7">
        <f t="shared" si="4"/>
        <v>144</v>
      </c>
      <c r="L126" s="8" t="s">
        <v>306</v>
      </c>
      <c r="M126" s="8" t="s">
        <v>307</v>
      </c>
      <c r="N126">
        <v>95</v>
      </c>
      <c r="O126">
        <v>95</v>
      </c>
      <c r="P126">
        <v>25</v>
      </c>
      <c r="Q126" s="4" t="s">
        <v>154</v>
      </c>
      <c r="R126" t="str">
        <f t="shared" si="10"/>
        <v>25 - BB</v>
      </c>
      <c r="S126" s="4" t="s">
        <v>155</v>
      </c>
      <c r="T126" s="9">
        <f t="shared" si="3"/>
        <v>2.9166666666666674E-2</v>
      </c>
      <c r="V126" s="4" t="s">
        <v>29</v>
      </c>
    </row>
    <row r="127" spans="1:22" x14ac:dyDescent="0.2">
      <c r="A127" s="4" t="s">
        <v>23</v>
      </c>
      <c r="B127" s="4" t="s">
        <v>305</v>
      </c>
      <c r="C127">
        <v>2</v>
      </c>
      <c r="D127">
        <v>50</v>
      </c>
      <c r="E127">
        <v>2019</v>
      </c>
      <c r="F127">
        <v>5</v>
      </c>
      <c r="G127">
        <v>2</v>
      </c>
      <c r="H127" s="5">
        <v>43609</v>
      </c>
      <c r="I127" s="6">
        <v>0.78749999999999998</v>
      </c>
      <c r="K127" s="7">
        <f t="shared" si="4"/>
        <v>144</v>
      </c>
      <c r="L127" s="8" t="s">
        <v>308</v>
      </c>
      <c r="M127" s="8" t="s">
        <v>309</v>
      </c>
      <c r="N127">
        <v>95</v>
      </c>
      <c r="O127">
        <v>95</v>
      </c>
      <c r="P127">
        <v>25</v>
      </c>
      <c r="Q127" s="4" t="s">
        <v>154</v>
      </c>
      <c r="R127" t="str">
        <f t="shared" si="10"/>
        <v>25 - BB</v>
      </c>
      <c r="S127" s="4" t="s">
        <v>155</v>
      </c>
      <c r="T127" s="9">
        <f t="shared" si="3"/>
        <v>-0.78749999999999998</v>
      </c>
      <c r="V127" s="4" t="s">
        <v>29</v>
      </c>
    </row>
    <row r="128" spans="1:22" x14ac:dyDescent="0.2">
      <c r="A128" s="4" t="s">
        <v>23</v>
      </c>
      <c r="B128" s="4" t="s">
        <v>24</v>
      </c>
      <c r="C128">
        <v>43</v>
      </c>
      <c r="D128">
        <v>50</v>
      </c>
      <c r="E128">
        <v>2019</v>
      </c>
      <c r="F128">
        <v>5</v>
      </c>
      <c r="G128">
        <v>2</v>
      </c>
      <c r="H128" s="5">
        <v>43609</v>
      </c>
      <c r="I128" s="6">
        <v>0.6333333333333333</v>
      </c>
      <c r="J128" s="6">
        <v>0.63750000000000007</v>
      </c>
      <c r="K128" s="7">
        <f t="shared" si="4"/>
        <v>144</v>
      </c>
      <c r="L128" s="8" t="s">
        <v>163</v>
      </c>
      <c r="M128" s="8" t="s">
        <v>310</v>
      </c>
      <c r="N128">
        <v>95</v>
      </c>
      <c r="O128">
        <v>95</v>
      </c>
      <c r="P128">
        <v>25</v>
      </c>
      <c r="Q128" s="4" t="s">
        <v>154</v>
      </c>
      <c r="R128" t="str">
        <f t="shared" si="10"/>
        <v>25 - BB</v>
      </c>
      <c r="S128" s="4" t="s">
        <v>155</v>
      </c>
      <c r="T128" s="9">
        <f t="shared" si="3"/>
        <v>4.1666666666667629E-3</v>
      </c>
      <c r="V128" s="4" t="s">
        <v>29</v>
      </c>
    </row>
    <row r="129" spans="1:22" x14ac:dyDescent="0.2">
      <c r="A129" s="4" t="s">
        <v>23</v>
      </c>
      <c r="B129" s="4" t="s">
        <v>304</v>
      </c>
      <c r="C129">
        <v>3</v>
      </c>
      <c r="D129">
        <v>50</v>
      </c>
      <c r="E129">
        <v>2019</v>
      </c>
      <c r="F129">
        <v>5</v>
      </c>
      <c r="G129">
        <v>2</v>
      </c>
      <c r="H129" s="5">
        <v>43609</v>
      </c>
      <c r="I129" s="6">
        <v>0.91666666666666663</v>
      </c>
      <c r="J129" s="6">
        <v>0.92361111111111116</v>
      </c>
      <c r="K129" s="7">
        <f t="shared" si="4"/>
        <v>144</v>
      </c>
      <c r="L129" s="8" t="s">
        <v>311</v>
      </c>
      <c r="M129" s="8" t="s">
        <v>312</v>
      </c>
      <c r="N129">
        <v>95</v>
      </c>
      <c r="O129">
        <v>95</v>
      </c>
      <c r="P129">
        <v>25</v>
      </c>
      <c r="Q129" s="4" t="s">
        <v>154</v>
      </c>
      <c r="R129" t="str">
        <f t="shared" si="10"/>
        <v>25 - BB</v>
      </c>
      <c r="S129" s="4" t="s">
        <v>155</v>
      </c>
      <c r="T129" s="9">
        <f t="shared" si="3"/>
        <v>6.9444444444445308E-3</v>
      </c>
      <c r="V129" s="4" t="s">
        <v>29</v>
      </c>
    </row>
    <row r="130" spans="1:22" x14ac:dyDescent="0.2">
      <c r="A130" s="4" t="s">
        <v>23</v>
      </c>
      <c r="B130" s="4" t="s">
        <v>304</v>
      </c>
      <c r="C130">
        <v>4</v>
      </c>
      <c r="D130">
        <v>50</v>
      </c>
      <c r="E130">
        <v>2019</v>
      </c>
      <c r="F130">
        <v>5</v>
      </c>
      <c r="G130">
        <v>2</v>
      </c>
      <c r="H130" s="5">
        <v>43609</v>
      </c>
      <c r="I130" s="6">
        <v>0.92708333333333337</v>
      </c>
      <c r="J130" s="6">
        <v>0.93958333333333333</v>
      </c>
      <c r="K130" s="7">
        <f t="shared" si="4"/>
        <v>144</v>
      </c>
      <c r="L130" s="8" t="s">
        <v>313</v>
      </c>
      <c r="M130" s="8" t="s">
        <v>314</v>
      </c>
      <c r="N130">
        <v>95</v>
      </c>
      <c r="O130">
        <v>95</v>
      </c>
      <c r="P130">
        <v>25</v>
      </c>
      <c r="Q130" s="4" t="s">
        <v>154</v>
      </c>
      <c r="R130" t="str">
        <f t="shared" si="10"/>
        <v>25 - BB</v>
      </c>
      <c r="S130" s="4" t="s">
        <v>155</v>
      </c>
      <c r="T130" s="9">
        <f t="shared" si="3"/>
        <v>1.2499999999999956E-2</v>
      </c>
      <c r="V130" s="4" t="s">
        <v>29</v>
      </c>
    </row>
    <row r="131" spans="1:22" x14ac:dyDescent="0.2">
      <c r="A131" s="4" t="s">
        <v>23</v>
      </c>
      <c r="B131" s="4" t="s">
        <v>305</v>
      </c>
      <c r="C131">
        <v>3</v>
      </c>
      <c r="D131">
        <v>50</v>
      </c>
      <c r="E131">
        <v>2019</v>
      </c>
      <c r="F131">
        <v>5</v>
      </c>
      <c r="G131">
        <v>2</v>
      </c>
      <c r="H131" s="5">
        <v>43610</v>
      </c>
      <c r="I131" s="6">
        <v>0</v>
      </c>
      <c r="J131" s="6">
        <v>2.7083333333333334E-2</v>
      </c>
      <c r="K131" s="7">
        <f t="shared" ref="K131:K194" si="11">H131-42370-365-365-365</f>
        <v>145</v>
      </c>
      <c r="L131" s="8" t="s">
        <v>152</v>
      </c>
      <c r="M131" s="8" t="s">
        <v>310</v>
      </c>
      <c r="N131">
        <v>95</v>
      </c>
      <c r="O131">
        <v>95</v>
      </c>
      <c r="P131">
        <v>25</v>
      </c>
      <c r="Q131" s="4" t="s">
        <v>154</v>
      </c>
      <c r="R131" t="str">
        <f t="shared" si="10"/>
        <v>25 - BB</v>
      </c>
      <c r="S131" s="4" t="s">
        <v>155</v>
      </c>
      <c r="T131" s="9">
        <f t="shared" si="3"/>
        <v>2.7083333333333334E-2</v>
      </c>
      <c r="V131" s="4" t="s">
        <v>29</v>
      </c>
    </row>
    <row r="132" spans="1:22" x14ac:dyDescent="0.2">
      <c r="A132" s="4" t="s">
        <v>23</v>
      </c>
      <c r="B132" s="4" t="s">
        <v>305</v>
      </c>
      <c r="C132">
        <v>4</v>
      </c>
      <c r="D132">
        <v>50</v>
      </c>
      <c r="E132">
        <v>2019</v>
      </c>
      <c r="F132">
        <v>5</v>
      </c>
      <c r="G132">
        <v>2</v>
      </c>
      <c r="H132" s="5">
        <v>43610</v>
      </c>
      <c r="I132" s="6">
        <v>3.6805555555555557E-2</v>
      </c>
      <c r="J132" s="6">
        <v>5.9722222222222225E-2</v>
      </c>
      <c r="K132" s="7">
        <f t="shared" si="11"/>
        <v>145</v>
      </c>
      <c r="L132" s="8" t="s">
        <v>315</v>
      </c>
      <c r="M132" s="8" t="s">
        <v>316</v>
      </c>
      <c r="N132">
        <v>95</v>
      </c>
      <c r="O132">
        <v>95</v>
      </c>
      <c r="P132">
        <v>25</v>
      </c>
      <c r="Q132" s="4" t="s">
        <v>154</v>
      </c>
      <c r="R132" t="str">
        <f t="shared" si="10"/>
        <v>25 - BB</v>
      </c>
      <c r="S132" s="4" t="s">
        <v>155</v>
      </c>
      <c r="T132" s="9">
        <f t="shared" si="3"/>
        <v>2.2916666666666669E-2</v>
      </c>
      <c r="V132" s="4" t="s">
        <v>29</v>
      </c>
    </row>
    <row r="133" spans="1:22" x14ac:dyDescent="0.2">
      <c r="A133" s="4" t="s">
        <v>23</v>
      </c>
      <c r="B133" s="4" t="s">
        <v>304</v>
      </c>
      <c r="C133">
        <v>5</v>
      </c>
      <c r="D133">
        <v>50</v>
      </c>
      <c r="E133">
        <v>2019</v>
      </c>
      <c r="F133">
        <v>5</v>
      </c>
      <c r="G133">
        <v>2</v>
      </c>
      <c r="H133" s="5">
        <v>43610</v>
      </c>
      <c r="I133" s="6">
        <v>0.16666666666666666</v>
      </c>
      <c r="J133" s="6">
        <v>0.17291666666666669</v>
      </c>
      <c r="K133" s="7">
        <f t="shared" si="11"/>
        <v>145</v>
      </c>
      <c r="L133" s="8" t="s">
        <v>152</v>
      </c>
      <c r="M133" s="8" t="s">
        <v>156</v>
      </c>
      <c r="N133">
        <v>95</v>
      </c>
      <c r="O133">
        <v>95</v>
      </c>
      <c r="P133">
        <v>25</v>
      </c>
      <c r="Q133" s="4" t="s">
        <v>154</v>
      </c>
      <c r="R133" t="str">
        <f t="shared" si="10"/>
        <v>25 - BB</v>
      </c>
      <c r="S133" s="4" t="s">
        <v>155</v>
      </c>
      <c r="T133" s="9">
        <f t="shared" si="3"/>
        <v>6.2500000000000333E-3</v>
      </c>
      <c r="V133" s="4" t="s">
        <v>29</v>
      </c>
    </row>
    <row r="134" spans="1:22" x14ac:dyDescent="0.2">
      <c r="A134" s="4" t="s">
        <v>23</v>
      </c>
      <c r="B134" s="4" t="s">
        <v>304</v>
      </c>
      <c r="C134">
        <v>6</v>
      </c>
      <c r="D134">
        <v>50</v>
      </c>
      <c r="E134">
        <v>2019</v>
      </c>
      <c r="F134">
        <v>5</v>
      </c>
      <c r="G134">
        <v>2</v>
      </c>
      <c r="H134" s="5">
        <v>43610</v>
      </c>
      <c r="I134" s="6">
        <v>0.18124999999999999</v>
      </c>
      <c r="J134" s="6">
        <v>0.18611111111111112</v>
      </c>
      <c r="K134" s="7">
        <f t="shared" si="11"/>
        <v>145</v>
      </c>
      <c r="L134" s="8" t="s">
        <v>152</v>
      </c>
      <c r="M134" s="8" t="s">
        <v>156</v>
      </c>
      <c r="N134">
        <v>95</v>
      </c>
      <c r="O134">
        <v>95</v>
      </c>
      <c r="P134">
        <v>25</v>
      </c>
      <c r="Q134" s="4" t="s">
        <v>154</v>
      </c>
      <c r="R134" t="str">
        <f t="shared" si="10"/>
        <v>25 - BB</v>
      </c>
      <c r="S134" s="4" t="s">
        <v>155</v>
      </c>
      <c r="T134" s="9">
        <f t="shared" si="3"/>
        <v>4.8611111111111216E-3</v>
      </c>
      <c r="V134" s="4" t="s">
        <v>29</v>
      </c>
    </row>
    <row r="135" spans="1:22" x14ac:dyDescent="0.2">
      <c r="A135" s="4" t="s">
        <v>23</v>
      </c>
      <c r="B135" s="4" t="s">
        <v>305</v>
      </c>
      <c r="C135">
        <v>5</v>
      </c>
      <c r="D135">
        <v>50</v>
      </c>
      <c r="E135">
        <v>2019</v>
      </c>
      <c r="F135">
        <v>5</v>
      </c>
      <c r="G135">
        <v>2</v>
      </c>
      <c r="H135" s="5">
        <v>43610</v>
      </c>
      <c r="I135" s="6">
        <v>0.25</v>
      </c>
      <c r="J135" s="6">
        <v>0.27638888888888885</v>
      </c>
      <c r="K135" s="7">
        <f t="shared" si="11"/>
        <v>145</v>
      </c>
      <c r="L135" s="8" t="s">
        <v>157</v>
      </c>
      <c r="M135" s="8" t="s">
        <v>317</v>
      </c>
      <c r="N135">
        <v>95</v>
      </c>
      <c r="O135">
        <v>95</v>
      </c>
      <c r="P135">
        <v>25</v>
      </c>
      <c r="Q135" s="4" t="s">
        <v>154</v>
      </c>
      <c r="R135" t="str">
        <f t="shared" si="10"/>
        <v>25 - BB</v>
      </c>
      <c r="S135" s="4" t="s">
        <v>155</v>
      </c>
      <c r="T135" s="9">
        <f t="shared" si="3"/>
        <v>2.6388888888888851E-2</v>
      </c>
      <c r="V135" s="4" t="s">
        <v>29</v>
      </c>
    </row>
    <row r="136" spans="1:22" x14ac:dyDescent="0.2">
      <c r="A136" s="4" t="s">
        <v>23</v>
      </c>
      <c r="B136" s="4" t="s">
        <v>305</v>
      </c>
      <c r="C136">
        <v>6</v>
      </c>
      <c r="D136">
        <v>50</v>
      </c>
      <c r="E136">
        <v>2019</v>
      </c>
      <c r="F136">
        <v>5</v>
      </c>
      <c r="G136">
        <v>2</v>
      </c>
      <c r="H136" s="5">
        <v>43610</v>
      </c>
      <c r="I136" s="6">
        <v>0.28472222222222221</v>
      </c>
      <c r="J136" s="6">
        <v>0.30972222222222223</v>
      </c>
      <c r="K136" s="7">
        <f t="shared" si="11"/>
        <v>145</v>
      </c>
      <c r="L136" s="8" t="s">
        <v>318</v>
      </c>
      <c r="M136" s="8" t="s">
        <v>319</v>
      </c>
      <c r="N136">
        <v>95</v>
      </c>
      <c r="O136">
        <v>95</v>
      </c>
      <c r="P136">
        <v>25</v>
      </c>
      <c r="Q136" s="4" t="s">
        <v>154</v>
      </c>
      <c r="R136" t="str">
        <f t="shared" si="10"/>
        <v>25 - BB</v>
      </c>
      <c r="S136" s="4" t="s">
        <v>155</v>
      </c>
      <c r="T136" s="9">
        <f t="shared" si="3"/>
        <v>2.5000000000000022E-2</v>
      </c>
      <c r="V136" s="4" t="s">
        <v>29</v>
      </c>
    </row>
    <row r="137" spans="1:22" x14ac:dyDescent="0.2">
      <c r="A137" s="4" t="s">
        <v>23</v>
      </c>
      <c r="B137" s="4" t="s">
        <v>304</v>
      </c>
      <c r="C137">
        <v>7</v>
      </c>
      <c r="D137">
        <v>50</v>
      </c>
      <c r="E137">
        <v>2019</v>
      </c>
      <c r="F137">
        <v>5</v>
      </c>
      <c r="G137">
        <v>2</v>
      </c>
      <c r="H137" s="5">
        <v>43610</v>
      </c>
      <c r="I137" s="6">
        <v>0.4284722222222222</v>
      </c>
      <c r="J137" s="6">
        <v>0.43611111111111112</v>
      </c>
      <c r="K137" s="7">
        <f t="shared" si="11"/>
        <v>145</v>
      </c>
      <c r="L137" s="8" t="s">
        <v>167</v>
      </c>
      <c r="M137" s="8" t="s">
        <v>169</v>
      </c>
      <c r="N137">
        <v>95</v>
      </c>
      <c r="O137">
        <v>95</v>
      </c>
      <c r="P137">
        <v>25</v>
      </c>
      <c r="Q137" s="4" t="s">
        <v>154</v>
      </c>
      <c r="R137" t="str">
        <f t="shared" si="10"/>
        <v>25 - BB</v>
      </c>
      <c r="S137" s="4" t="s">
        <v>155</v>
      </c>
      <c r="T137" s="9">
        <f t="shared" si="3"/>
        <v>7.6388888888889173E-3</v>
      </c>
      <c r="V137" s="4" t="s">
        <v>29</v>
      </c>
    </row>
    <row r="138" spans="1:22" x14ac:dyDescent="0.2">
      <c r="A138" s="4" t="s">
        <v>23</v>
      </c>
      <c r="B138" s="4" t="s">
        <v>304</v>
      </c>
      <c r="C138">
        <v>8</v>
      </c>
      <c r="D138">
        <v>50</v>
      </c>
      <c r="E138">
        <v>2019</v>
      </c>
      <c r="F138">
        <v>5</v>
      </c>
      <c r="G138">
        <v>2</v>
      </c>
      <c r="H138" s="5">
        <v>43610</v>
      </c>
      <c r="I138" s="6">
        <v>0.4381944444444445</v>
      </c>
      <c r="J138" s="6">
        <v>0.44444444444444442</v>
      </c>
      <c r="K138" s="7">
        <f t="shared" si="11"/>
        <v>145</v>
      </c>
      <c r="L138" s="8" t="s">
        <v>167</v>
      </c>
      <c r="M138" s="8" t="s">
        <v>164</v>
      </c>
      <c r="N138">
        <v>95</v>
      </c>
      <c r="O138">
        <v>95</v>
      </c>
      <c r="P138">
        <v>25</v>
      </c>
      <c r="Q138" s="4" t="s">
        <v>154</v>
      </c>
      <c r="R138" t="str">
        <f t="shared" si="10"/>
        <v>25 - BB</v>
      </c>
      <c r="S138" s="4" t="s">
        <v>155</v>
      </c>
      <c r="T138" s="9">
        <f t="shared" si="3"/>
        <v>6.2499999999999223E-3</v>
      </c>
      <c r="V138" s="4" t="s">
        <v>29</v>
      </c>
    </row>
    <row r="139" spans="1:22" x14ac:dyDescent="0.2">
      <c r="A139" s="4" t="s">
        <v>23</v>
      </c>
      <c r="B139" s="4" t="s">
        <v>305</v>
      </c>
      <c r="C139">
        <v>7</v>
      </c>
      <c r="D139">
        <v>50</v>
      </c>
      <c r="E139">
        <v>2019</v>
      </c>
      <c r="F139">
        <v>5</v>
      </c>
      <c r="G139">
        <v>2</v>
      </c>
      <c r="H139" s="5">
        <v>43610</v>
      </c>
      <c r="I139" s="6">
        <v>0.5</v>
      </c>
      <c r="J139" s="6">
        <v>0.52638888888888891</v>
      </c>
      <c r="K139" s="7">
        <f t="shared" si="11"/>
        <v>145</v>
      </c>
      <c r="L139" s="8" t="s">
        <v>152</v>
      </c>
      <c r="M139" s="8" t="s">
        <v>310</v>
      </c>
      <c r="N139">
        <v>95</v>
      </c>
      <c r="O139">
        <v>95</v>
      </c>
      <c r="P139">
        <v>25</v>
      </c>
      <c r="Q139" s="4" t="s">
        <v>154</v>
      </c>
      <c r="R139" t="str">
        <f t="shared" si="10"/>
        <v>25 - BB</v>
      </c>
      <c r="S139" s="4" t="s">
        <v>155</v>
      </c>
      <c r="T139" s="9">
        <f t="shared" si="3"/>
        <v>2.6388888888888906E-2</v>
      </c>
      <c r="V139" s="4" t="s">
        <v>29</v>
      </c>
    </row>
    <row r="140" spans="1:22" x14ac:dyDescent="0.2">
      <c r="A140" s="4" t="s">
        <v>23</v>
      </c>
      <c r="B140" s="4" t="s">
        <v>305</v>
      </c>
      <c r="C140">
        <v>8</v>
      </c>
      <c r="D140">
        <v>50</v>
      </c>
      <c r="E140">
        <v>2019</v>
      </c>
      <c r="F140">
        <v>5</v>
      </c>
      <c r="G140">
        <v>2</v>
      </c>
      <c r="H140" s="5">
        <v>43610</v>
      </c>
      <c r="I140" s="6">
        <v>0.53541666666666665</v>
      </c>
      <c r="J140" s="6">
        <v>0.55833333333333335</v>
      </c>
      <c r="K140" s="7">
        <f t="shared" si="11"/>
        <v>145</v>
      </c>
      <c r="L140" s="8" t="s">
        <v>320</v>
      </c>
      <c r="M140" s="8" t="s">
        <v>321</v>
      </c>
      <c r="N140">
        <v>95</v>
      </c>
      <c r="O140">
        <v>95</v>
      </c>
      <c r="P140">
        <v>25</v>
      </c>
      <c r="Q140" s="4" t="s">
        <v>154</v>
      </c>
      <c r="R140" t="str">
        <f t="shared" si="10"/>
        <v>25 - BB</v>
      </c>
      <c r="S140" s="4" t="s">
        <v>155</v>
      </c>
      <c r="T140" s="9">
        <f t="shared" si="3"/>
        <v>2.2916666666666696E-2</v>
      </c>
      <c r="V140" s="4" t="s">
        <v>29</v>
      </c>
    </row>
    <row r="141" spans="1:22" x14ac:dyDescent="0.2">
      <c r="A141" s="4" t="s">
        <v>23</v>
      </c>
      <c r="B141" s="4" t="s">
        <v>305</v>
      </c>
      <c r="C141">
        <v>9</v>
      </c>
      <c r="D141">
        <v>50</v>
      </c>
      <c r="E141">
        <v>2019</v>
      </c>
      <c r="F141">
        <v>5</v>
      </c>
      <c r="G141">
        <v>2</v>
      </c>
      <c r="H141" s="5">
        <v>43610</v>
      </c>
      <c r="I141" s="6">
        <v>0.56666666666666665</v>
      </c>
      <c r="J141" s="6">
        <v>0.58680555555555558</v>
      </c>
      <c r="K141" s="7">
        <f t="shared" si="11"/>
        <v>145</v>
      </c>
      <c r="L141" s="8" t="s">
        <v>167</v>
      </c>
      <c r="M141" s="8" t="s">
        <v>322</v>
      </c>
      <c r="N141">
        <v>95</v>
      </c>
      <c r="O141">
        <v>95</v>
      </c>
      <c r="P141">
        <v>25</v>
      </c>
      <c r="Q141" s="4" t="s">
        <v>154</v>
      </c>
      <c r="R141" t="str">
        <f t="shared" si="10"/>
        <v>25 - BB</v>
      </c>
      <c r="S141" s="4" t="s">
        <v>155</v>
      </c>
      <c r="T141" s="9">
        <f t="shared" si="3"/>
        <v>2.0138888888888928E-2</v>
      </c>
      <c r="V141" s="4" t="s">
        <v>29</v>
      </c>
    </row>
    <row r="142" spans="1:22" x14ac:dyDescent="0.2">
      <c r="A142" s="4" t="s">
        <v>23</v>
      </c>
      <c r="B142" s="4" t="s">
        <v>305</v>
      </c>
      <c r="C142">
        <v>10</v>
      </c>
      <c r="D142">
        <v>50</v>
      </c>
      <c r="E142">
        <v>2019</v>
      </c>
      <c r="F142">
        <v>5</v>
      </c>
      <c r="G142">
        <v>2</v>
      </c>
      <c r="H142" s="5">
        <v>43610</v>
      </c>
      <c r="I142" s="6">
        <v>0.59375</v>
      </c>
      <c r="J142" s="6">
        <v>0.61388888888888882</v>
      </c>
      <c r="K142" s="7">
        <f t="shared" si="11"/>
        <v>145</v>
      </c>
      <c r="L142" s="8" t="s">
        <v>323</v>
      </c>
      <c r="M142" s="8" t="s">
        <v>324</v>
      </c>
      <c r="N142">
        <v>95</v>
      </c>
      <c r="O142">
        <v>95</v>
      </c>
      <c r="P142">
        <v>25</v>
      </c>
      <c r="Q142" s="4" t="s">
        <v>154</v>
      </c>
      <c r="R142" t="str">
        <f t="shared" si="10"/>
        <v>25 - BB</v>
      </c>
      <c r="S142" s="4" t="s">
        <v>155</v>
      </c>
      <c r="T142" s="9">
        <f t="shared" si="3"/>
        <v>2.0138888888888817E-2</v>
      </c>
      <c r="V142" s="4" t="s">
        <v>29</v>
      </c>
    </row>
    <row r="143" spans="1:22" x14ac:dyDescent="0.2">
      <c r="A143" s="4" t="s">
        <v>23</v>
      </c>
      <c r="B143" s="4" t="s">
        <v>325</v>
      </c>
      <c r="C143">
        <v>1</v>
      </c>
      <c r="D143">
        <v>50</v>
      </c>
      <c r="E143">
        <v>2019</v>
      </c>
      <c r="F143">
        <v>5</v>
      </c>
      <c r="G143">
        <v>2</v>
      </c>
      <c r="H143" s="5">
        <v>43610</v>
      </c>
      <c r="I143" s="6">
        <v>0.62708333333333333</v>
      </c>
      <c r="J143" s="6">
        <v>0.6381944444444444</v>
      </c>
      <c r="K143" s="7">
        <f t="shared" si="11"/>
        <v>145</v>
      </c>
      <c r="L143" s="8" t="s">
        <v>167</v>
      </c>
      <c r="M143" s="8" t="s">
        <v>164</v>
      </c>
      <c r="N143">
        <v>95</v>
      </c>
      <c r="O143">
        <v>95</v>
      </c>
      <c r="P143">
        <v>25</v>
      </c>
      <c r="Q143" s="4" t="s">
        <v>154</v>
      </c>
      <c r="R143" t="str">
        <f t="shared" si="10"/>
        <v>25 - BB</v>
      </c>
      <c r="S143" s="4" t="s">
        <v>155</v>
      </c>
      <c r="T143" s="9">
        <f t="shared" ref="T143:T255" si="12">J143-I143</f>
        <v>1.1111111111111072E-2</v>
      </c>
      <c r="V143" s="4" t="s">
        <v>29</v>
      </c>
    </row>
    <row r="144" spans="1:22" x14ac:dyDescent="0.2">
      <c r="A144" s="4" t="s">
        <v>23</v>
      </c>
      <c r="B144" s="4" t="s">
        <v>325</v>
      </c>
      <c r="C144">
        <v>2</v>
      </c>
      <c r="D144">
        <v>50</v>
      </c>
      <c r="E144">
        <v>2019</v>
      </c>
      <c r="F144">
        <v>5</v>
      </c>
      <c r="G144">
        <v>2</v>
      </c>
      <c r="H144" s="5">
        <v>43610</v>
      </c>
      <c r="I144" s="6">
        <v>0.64166666666666672</v>
      </c>
      <c r="J144" s="6">
        <v>0.65</v>
      </c>
      <c r="K144" s="7">
        <f t="shared" si="11"/>
        <v>145</v>
      </c>
      <c r="L144" s="8" t="s">
        <v>165</v>
      </c>
      <c r="M144" s="8" t="s">
        <v>326</v>
      </c>
      <c r="N144">
        <v>95</v>
      </c>
      <c r="O144">
        <v>95</v>
      </c>
      <c r="P144">
        <v>25</v>
      </c>
      <c r="Q144" s="4" t="s">
        <v>154</v>
      </c>
      <c r="R144" t="str">
        <f t="shared" si="10"/>
        <v>25 - BB</v>
      </c>
      <c r="S144" s="4" t="s">
        <v>155</v>
      </c>
      <c r="T144" s="9">
        <f t="shared" si="12"/>
        <v>8.3333333333333037E-3</v>
      </c>
      <c r="V144" s="4" t="s">
        <v>29</v>
      </c>
    </row>
    <row r="145" spans="1:22" x14ac:dyDescent="0.2">
      <c r="A145" s="4" t="s">
        <v>23</v>
      </c>
      <c r="B145" s="4" t="s">
        <v>325</v>
      </c>
      <c r="C145">
        <v>3</v>
      </c>
      <c r="D145">
        <v>50</v>
      </c>
      <c r="E145">
        <v>2019</v>
      </c>
      <c r="F145">
        <v>5</v>
      </c>
      <c r="G145">
        <v>2</v>
      </c>
      <c r="H145" s="5">
        <v>43610</v>
      </c>
      <c r="I145" s="6">
        <v>0.65347222222222223</v>
      </c>
      <c r="J145" s="6">
        <v>0.66527777777777775</v>
      </c>
      <c r="K145" s="7">
        <f t="shared" si="11"/>
        <v>145</v>
      </c>
      <c r="L145" s="8" t="s">
        <v>170</v>
      </c>
      <c r="M145" s="8" t="s">
        <v>153</v>
      </c>
      <c r="N145">
        <v>95</v>
      </c>
      <c r="O145">
        <v>95</v>
      </c>
      <c r="P145">
        <v>25</v>
      </c>
      <c r="Q145" s="4" t="s">
        <v>154</v>
      </c>
      <c r="R145" t="str">
        <f t="shared" si="10"/>
        <v>25 - BB</v>
      </c>
      <c r="S145" s="4" t="s">
        <v>155</v>
      </c>
      <c r="T145" s="9">
        <f t="shared" si="12"/>
        <v>1.1805555555555514E-2</v>
      </c>
      <c r="V145" s="4" t="s">
        <v>29</v>
      </c>
    </row>
    <row r="146" spans="1:22" x14ac:dyDescent="0.2">
      <c r="A146" s="4" t="s">
        <v>23</v>
      </c>
      <c r="B146" s="4" t="s">
        <v>327</v>
      </c>
      <c r="C146">
        <v>1</v>
      </c>
      <c r="D146">
        <v>50</v>
      </c>
      <c r="E146">
        <v>2019</v>
      </c>
      <c r="F146">
        <v>5</v>
      </c>
      <c r="G146">
        <v>2</v>
      </c>
      <c r="H146" s="5">
        <v>43610</v>
      </c>
      <c r="I146" s="6">
        <v>0.67083333333333339</v>
      </c>
      <c r="J146" s="6">
        <v>0.67638888888888893</v>
      </c>
      <c r="K146" s="7">
        <f t="shared" si="11"/>
        <v>145</v>
      </c>
      <c r="L146" s="8" t="s">
        <v>328</v>
      </c>
      <c r="M146" s="8" t="s">
        <v>164</v>
      </c>
      <c r="N146">
        <v>95</v>
      </c>
      <c r="O146">
        <v>95</v>
      </c>
      <c r="P146">
        <v>25</v>
      </c>
      <c r="Q146" s="4" t="s">
        <v>154</v>
      </c>
      <c r="R146" t="str">
        <f t="shared" si="10"/>
        <v>25 - BB</v>
      </c>
      <c r="S146" s="4" t="s">
        <v>155</v>
      </c>
      <c r="T146" s="9">
        <f t="shared" si="12"/>
        <v>5.5555555555555358E-3</v>
      </c>
      <c r="V146" s="4" t="s">
        <v>29</v>
      </c>
    </row>
    <row r="147" spans="1:22" x14ac:dyDescent="0.2">
      <c r="A147" s="4" t="s">
        <v>23</v>
      </c>
      <c r="B147" s="4" t="s">
        <v>327</v>
      </c>
      <c r="C147">
        <v>2</v>
      </c>
      <c r="D147">
        <v>50</v>
      </c>
      <c r="E147">
        <v>2019</v>
      </c>
      <c r="F147">
        <v>5</v>
      </c>
      <c r="G147">
        <v>2</v>
      </c>
      <c r="H147" s="5">
        <v>43610</v>
      </c>
      <c r="I147" s="6">
        <v>0.6791666666666667</v>
      </c>
      <c r="J147" s="6">
        <v>0.68611111111111101</v>
      </c>
      <c r="K147" s="7">
        <f t="shared" si="11"/>
        <v>145</v>
      </c>
      <c r="L147" s="8" t="s">
        <v>170</v>
      </c>
      <c r="M147" s="8" t="s">
        <v>153</v>
      </c>
      <c r="N147">
        <v>95</v>
      </c>
      <c r="O147">
        <v>95</v>
      </c>
      <c r="P147">
        <v>25</v>
      </c>
      <c r="Q147" s="4" t="s">
        <v>154</v>
      </c>
      <c r="R147" t="str">
        <f t="shared" si="10"/>
        <v>25 - BB</v>
      </c>
      <c r="S147" s="4" t="s">
        <v>155</v>
      </c>
      <c r="T147" s="9">
        <f t="shared" si="12"/>
        <v>6.9444444444443088E-3</v>
      </c>
      <c r="V147" s="4" t="s">
        <v>29</v>
      </c>
    </row>
    <row r="148" spans="1:22" x14ac:dyDescent="0.2">
      <c r="A148" s="4" t="s">
        <v>23</v>
      </c>
      <c r="B148" s="4" t="s">
        <v>327</v>
      </c>
      <c r="C148">
        <v>3</v>
      </c>
      <c r="D148">
        <v>50</v>
      </c>
      <c r="E148">
        <v>2019</v>
      </c>
      <c r="F148">
        <v>5</v>
      </c>
      <c r="G148">
        <v>2</v>
      </c>
      <c r="H148" s="5">
        <v>43610</v>
      </c>
      <c r="I148" s="6">
        <v>0.69027777777777777</v>
      </c>
      <c r="J148" s="6">
        <v>0.69652777777777775</v>
      </c>
      <c r="K148" s="7">
        <f t="shared" si="11"/>
        <v>145</v>
      </c>
      <c r="L148" s="8" t="s">
        <v>152</v>
      </c>
      <c r="M148" s="8" t="s">
        <v>153</v>
      </c>
      <c r="N148">
        <v>95</v>
      </c>
      <c r="O148">
        <v>95</v>
      </c>
      <c r="P148">
        <v>25</v>
      </c>
      <c r="Q148" s="4" t="s">
        <v>154</v>
      </c>
      <c r="R148" t="str">
        <f t="shared" si="10"/>
        <v>25 - BB</v>
      </c>
      <c r="S148" s="4" t="s">
        <v>155</v>
      </c>
      <c r="T148" s="9">
        <f t="shared" si="12"/>
        <v>6.2499999999999778E-3</v>
      </c>
      <c r="V148" s="4" t="s">
        <v>29</v>
      </c>
    </row>
    <row r="149" spans="1:22" x14ac:dyDescent="0.2">
      <c r="A149" s="4" t="s">
        <v>23</v>
      </c>
      <c r="B149" s="4" t="s">
        <v>43</v>
      </c>
      <c r="C149">
        <v>5</v>
      </c>
      <c r="D149">
        <v>50</v>
      </c>
      <c r="E149">
        <v>2019</v>
      </c>
      <c r="F149">
        <v>5</v>
      </c>
      <c r="G149">
        <v>2</v>
      </c>
      <c r="H149" s="5">
        <v>43610</v>
      </c>
      <c r="I149" s="6">
        <v>0.75</v>
      </c>
      <c r="J149" s="6">
        <v>0.76111111111111107</v>
      </c>
      <c r="K149" s="7">
        <f t="shared" si="11"/>
        <v>145</v>
      </c>
      <c r="L149" s="8" t="s">
        <v>328</v>
      </c>
      <c r="M149" s="8" t="s">
        <v>158</v>
      </c>
      <c r="N149">
        <v>95</v>
      </c>
      <c r="O149">
        <v>95</v>
      </c>
      <c r="P149">
        <v>25</v>
      </c>
      <c r="Q149" s="4" t="s">
        <v>154</v>
      </c>
      <c r="R149" t="str">
        <f t="shared" si="10"/>
        <v>25 - BB</v>
      </c>
      <c r="S149" s="4" t="s">
        <v>155</v>
      </c>
      <c r="T149" s="9">
        <f t="shared" si="12"/>
        <v>1.1111111111111072E-2</v>
      </c>
      <c r="V149" s="4" t="s">
        <v>29</v>
      </c>
    </row>
    <row r="150" spans="1:22" x14ac:dyDescent="0.2">
      <c r="A150" s="4" t="s">
        <v>23</v>
      </c>
      <c r="B150" s="4" t="s">
        <v>39</v>
      </c>
      <c r="C150">
        <v>26</v>
      </c>
      <c r="D150">
        <v>50</v>
      </c>
      <c r="E150">
        <v>2019</v>
      </c>
      <c r="F150">
        <v>5</v>
      </c>
      <c r="G150">
        <v>2</v>
      </c>
      <c r="H150" s="5">
        <v>43610</v>
      </c>
      <c r="I150" s="6">
        <v>0.77986111111111101</v>
      </c>
      <c r="J150" s="6">
        <v>0.79166666666666663</v>
      </c>
      <c r="K150" s="7">
        <f t="shared" si="11"/>
        <v>145</v>
      </c>
      <c r="L150" s="8" t="s">
        <v>329</v>
      </c>
      <c r="M150" s="8" t="s">
        <v>314</v>
      </c>
      <c r="N150">
        <v>95</v>
      </c>
      <c r="O150">
        <v>95</v>
      </c>
      <c r="P150">
        <v>25</v>
      </c>
      <c r="Q150" s="4" t="s">
        <v>154</v>
      </c>
      <c r="R150" t="str">
        <f t="shared" si="10"/>
        <v>25 - BB</v>
      </c>
      <c r="S150" s="4" t="s">
        <v>155</v>
      </c>
      <c r="T150" s="9">
        <f t="shared" si="12"/>
        <v>1.1805555555555625E-2</v>
      </c>
      <c r="V150" s="4" t="s">
        <v>29</v>
      </c>
    </row>
    <row r="151" spans="1:22" x14ac:dyDescent="0.2">
      <c r="A151" s="4" t="s">
        <v>23</v>
      </c>
      <c r="B151" s="4" t="s">
        <v>39</v>
      </c>
      <c r="C151">
        <v>27</v>
      </c>
      <c r="D151">
        <v>51</v>
      </c>
      <c r="E151">
        <v>2019</v>
      </c>
      <c r="F151">
        <v>5</v>
      </c>
      <c r="G151">
        <v>2</v>
      </c>
      <c r="H151" s="5">
        <v>43610</v>
      </c>
      <c r="I151" s="6">
        <v>0.82013888888888886</v>
      </c>
      <c r="J151" s="6">
        <v>0.82916666666666661</v>
      </c>
      <c r="K151" s="7">
        <f t="shared" si="11"/>
        <v>145</v>
      </c>
      <c r="L151" s="8" t="s">
        <v>330</v>
      </c>
      <c r="M151" s="8" t="s">
        <v>331</v>
      </c>
      <c r="N151">
        <v>90</v>
      </c>
      <c r="O151">
        <v>90</v>
      </c>
      <c r="P151">
        <v>25</v>
      </c>
      <c r="Q151" s="4" t="s">
        <v>154</v>
      </c>
      <c r="R151" t="str">
        <f t="shared" si="10"/>
        <v>25 - BB</v>
      </c>
      <c r="S151" s="4" t="s">
        <v>332</v>
      </c>
      <c r="T151" s="9">
        <f t="shared" si="12"/>
        <v>9.0277777777777457E-3</v>
      </c>
      <c r="V151" s="4" t="s">
        <v>29</v>
      </c>
    </row>
    <row r="152" spans="1:22" x14ac:dyDescent="0.2">
      <c r="A152" s="4" t="s">
        <v>23</v>
      </c>
      <c r="B152" s="4" t="s">
        <v>24</v>
      </c>
      <c r="C152">
        <v>44</v>
      </c>
      <c r="D152">
        <v>51</v>
      </c>
      <c r="E152">
        <v>2019</v>
      </c>
      <c r="F152">
        <v>5</v>
      </c>
      <c r="G152">
        <v>2</v>
      </c>
      <c r="H152" s="5">
        <v>43610</v>
      </c>
      <c r="I152" s="6">
        <v>0.83263888888888893</v>
      </c>
      <c r="J152" s="6">
        <v>0.83611111111111114</v>
      </c>
      <c r="K152" s="7">
        <f t="shared" si="11"/>
        <v>145</v>
      </c>
      <c r="L152" s="8" t="s">
        <v>333</v>
      </c>
      <c r="M152" s="8" t="s">
        <v>334</v>
      </c>
      <c r="N152">
        <v>89</v>
      </c>
      <c r="O152">
        <v>89</v>
      </c>
      <c r="P152">
        <v>25</v>
      </c>
      <c r="Q152" s="4" t="s">
        <v>154</v>
      </c>
      <c r="R152" t="str">
        <f t="shared" si="10"/>
        <v>25 - BB</v>
      </c>
      <c r="S152" s="4" t="s">
        <v>332</v>
      </c>
      <c r="T152" s="9">
        <f t="shared" si="12"/>
        <v>3.4722222222222099E-3</v>
      </c>
      <c r="V152" s="4" t="s">
        <v>29</v>
      </c>
    </row>
    <row r="153" spans="1:22" x14ac:dyDescent="0.2">
      <c r="A153" s="4" t="s">
        <v>23</v>
      </c>
      <c r="B153" s="4" t="s">
        <v>24</v>
      </c>
      <c r="C153">
        <v>45</v>
      </c>
      <c r="D153">
        <v>52</v>
      </c>
      <c r="E153">
        <v>2019</v>
      </c>
      <c r="F153">
        <v>5</v>
      </c>
      <c r="G153">
        <v>2</v>
      </c>
      <c r="H153" s="5">
        <v>43610</v>
      </c>
      <c r="I153" s="6">
        <v>0.87013888888888891</v>
      </c>
      <c r="J153" s="6">
        <v>0.87430555555555556</v>
      </c>
      <c r="K153" s="7">
        <f t="shared" si="11"/>
        <v>145</v>
      </c>
      <c r="L153" s="8" t="s">
        <v>335</v>
      </c>
      <c r="M153" s="8" t="s">
        <v>336</v>
      </c>
      <c r="N153">
        <v>74</v>
      </c>
      <c r="O153">
        <v>74</v>
      </c>
      <c r="P153">
        <v>25</v>
      </c>
      <c r="Q153" s="4" t="s">
        <v>154</v>
      </c>
      <c r="R153" t="str">
        <f t="shared" si="10"/>
        <v>25 - BB</v>
      </c>
      <c r="S153" s="4" t="s">
        <v>337</v>
      </c>
      <c r="T153" s="9">
        <f t="shared" si="12"/>
        <v>4.1666666666666519E-3</v>
      </c>
      <c r="V153" s="4" t="s">
        <v>29</v>
      </c>
    </row>
    <row r="154" spans="1:22" x14ac:dyDescent="0.2">
      <c r="A154" s="4" t="s">
        <v>23</v>
      </c>
      <c r="B154" s="4" t="s">
        <v>39</v>
      </c>
      <c r="C154">
        <v>28</v>
      </c>
      <c r="D154">
        <v>52</v>
      </c>
      <c r="E154">
        <v>2019</v>
      </c>
      <c r="F154">
        <v>5</v>
      </c>
      <c r="G154">
        <v>2</v>
      </c>
      <c r="H154" s="5">
        <v>43610</v>
      </c>
      <c r="I154" s="6">
        <v>0.87569444444444444</v>
      </c>
      <c r="J154" s="6">
        <v>0.88263888888888886</v>
      </c>
      <c r="K154" s="7">
        <f t="shared" si="11"/>
        <v>145</v>
      </c>
      <c r="L154" s="8" t="s">
        <v>338</v>
      </c>
      <c r="M154" s="8" t="s">
        <v>339</v>
      </c>
      <c r="N154">
        <v>74</v>
      </c>
      <c r="O154">
        <v>74</v>
      </c>
      <c r="P154">
        <v>25</v>
      </c>
      <c r="Q154" s="4" t="s">
        <v>154</v>
      </c>
      <c r="R154" t="str">
        <f t="shared" si="10"/>
        <v>25 - BB</v>
      </c>
      <c r="S154" s="4" t="s">
        <v>337</v>
      </c>
      <c r="T154" s="9">
        <f t="shared" si="12"/>
        <v>6.9444444444444198E-3</v>
      </c>
      <c r="V154" s="4" t="s">
        <v>29</v>
      </c>
    </row>
    <row r="155" spans="1:22" x14ac:dyDescent="0.2">
      <c r="A155" s="4" t="s">
        <v>23</v>
      </c>
      <c r="B155" s="4" t="s">
        <v>39</v>
      </c>
      <c r="C155">
        <v>29</v>
      </c>
      <c r="D155">
        <v>53</v>
      </c>
      <c r="E155">
        <v>2019</v>
      </c>
      <c r="F155">
        <v>5</v>
      </c>
      <c r="G155">
        <v>2</v>
      </c>
      <c r="H155" s="5">
        <v>43610</v>
      </c>
      <c r="I155" s="6">
        <v>0.92569444444444438</v>
      </c>
      <c r="J155" s="6">
        <v>0.93194444444444446</v>
      </c>
      <c r="K155" s="7">
        <f t="shared" si="11"/>
        <v>145</v>
      </c>
      <c r="L155" s="8" t="s">
        <v>340</v>
      </c>
      <c r="M155" s="8" t="s">
        <v>341</v>
      </c>
      <c r="N155">
        <v>74</v>
      </c>
      <c r="O155">
        <v>74</v>
      </c>
      <c r="P155">
        <v>25</v>
      </c>
      <c r="Q155" s="4" t="s">
        <v>154</v>
      </c>
      <c r="R155" t="str">
        <f t="shared" si="10"/>
        <v>25 - BB</v>
      </c>
      <c r="S155" s="4" t="s">
        <v>342</v>
      </c>
      <c r="T155" s="9">
        <f t="shared" si="12"/>
        <v>6.2500000000000888E-3</v>
      </c>
      <c r="V155" s="4" t="s">
        <v>29</v>
      </c>
    </row>
    <row r="156" spans="1:22" x14ac:dyDescent="0.2">
      <c r="A156" s="4" t="s">
        <v>23</v>
      </c>
      <c r="B156" s="4" t="s">
        <v>24</v>
      </c>
      <c r="C156">
        <v>46</v>
      </c>
      <c r="D156">
        <v>53</v>
      </c>
      <c r="E156">
        <v>2019</v>
      </c>
      <c r="F156">
        <v>5</v>
      </c>
      <c r="G156">
        <v>2</v>
      </c>
      <c r="H156" s="5">
        <v>43610</v>
      </c>
      <c r="I156" s="6">
        <v>0.93819444444444444</v>
      </c>
      <c r="J156" s="6">
        <v>0.94166666666666676</v>
      </c>
      <c r="K156" s="7">
        <f t="shared" si="11"/>
        <v>145</v>
      </c>
      <c r="L156" s="8" t="s">
        <v>343</v>
      </c>
      <c r="M156" s="8" t="s">
        <v>344</v>
      </c>
      <c r="N156">
        <v>74</v>
      </c>
      <c r="O156">
        <v>74</v>
      </c>
      <c r="P156">
        <v>25</v>
      </c>
      <c r="Q156" s="4" t="s">
        <v>154</v>
      </c>
      <c r="R156" t="str">
        <f t="shared" si="10"/>
        <v>25 - BB</v>
      </c>
      <c r="S156" s="4" t="s">
        <v>342</v>
      </c>
      <c r="T156" s="9">
        <f t="shared" si="12"/>
        <v>3.4722222222223209E-3</v>
      </c>
      <c r="V156" s="4" t="s">
        <v>29</v>
      </c>
    </row>
    <row r="157" spans="1:22" x14ac:dyDescent="0.2">
      <c r="A157" s="4" t="s">
        <v>23</v>
      </c>
      <c r="B157" s="4" t="s">
        <v>30</v>
      </c>
      <c r="C157">
        <v>9</v>
      </c>
      <c r="D157">
        <v>53</v>
      </c>
      <c r="E157">
        <v>2019</v>
      </c>
      <c r="F157">
        <v>5</v>
      </c>
      <c r="G157">
        <v>2</v>
      </c>
      <c r="H157" s="5">
        <v>43610</v>
      </c>
      <c r="I157" s="6">
        <v>0.93402777777777779</v>
      </c>
      <c r="J157" s="6">
        <v>0.93472222222222223</v>
      </c>
      <c r="K157" s="7">
        <f t="shared" si="11"/>
        <v>145</v>
      </c>
      <c r="L157" s="8" t="s">
        <v>343</v>
      </c>
      <c r="M157" s="8" t="s">
        <v>344</v>
      </c>
      <c r="N157">
        <v>74</v>
      </c>
      <c r="O157">
        <v>74</v>
      </c>
      <c r="P157">
        <v>25</v>
      </c>
      <c r="Q157" s="4" t="s">
        <v>154</v>
      </c>
      <c r="R157" t="str">
        <f t="shared" si="10"/>
        <v>25 - BB</v>
      </c>
      <c r="S157" s="4" t="s">
        <v>342</v>
      </c>
      <c r="T157" s="9">
        <f t="shared" si="12"/>
        <v>6.9444444444444198E-4</v>
      </c>
      <c r="V157" s="4" t="s">
        <v>29</v>
      </c>
    </row>
    <row r="158" spans="1:22" x14ac:dyDescent="0.2">
      <c r="A158" s="4" t="s">
        <v>23</v>
      </c>
      <c r="B158" s="4" t="s">
        <v>24</v>
      </c>
      <c r="C158">
        <v>47</v>
      </c>
      <c r="D158">
        <v>54</v>
      </c>
      <c r="E158">
        <v>2019</v>
      </c>
      <c r="F158">
        <v>5</v>
      </c>
      <c r="G158">
        <v>2</v>
      </c>
      <c r="H158" s="5">
        <v>43610</v>
      </c>
      <c r="I158" s="6">
        <v>0.9770833333333333</v>
      </c>
      <c r="J158" s="6">
        <v>0.98055555555555562</v>
      </c>
      <c r="K158" s="7">
        <f t="shared" si="11"/>
        <v>145</v>
      </c>
      <c r="L158" s="8" t="s">
        <v>345</v>
      </c>
      <c r="M158" s="8" t="s">
        <v>346</v>
      </c>
      <c r="N158">
        <v>83</v>
      </c>
      <c r="O158">
        <v>83</v>
      </c>
      <c r="P158">
        <v>25</v>
      </c>
      <c r="Q158" s="4" t="s">
        <v>154</v>
      </c>
      <c r="R158" t="str">
        <f t="shared" si="10"/>
        <v>25 - BB</v>
      </c>
      <c r="S158" s="4" t="s">
        <v>347</v>
      </c>
      <c r="T158" s="9">
        <f t="shared" si="12"/>
        <v>3.4722222222223209E-3</v>
      </c>
      <c r="V158" s="4" t="s">
        <v>29</v>
      </c>
    </row>
    <row r="159" spans="1:22" x14ac:dyDescent="0.2">
      <c r="A159" s="4" t="s">
        <v>23</v>
      </c>
      <c r="B159" s="4" t="s">
        <v>39</v>
      </c>
      <c r="C159">
        <v>30</v>
      </c>
      <c r="D159">
        <v>54</v>
      </c>
      <c r="E159">
        <v>2019</v>
      </c>
      <c r="F159">
        <v>5</v>
      </c>
      <c r="G159">
        <v>2</v>
      </c>
      <c r="H159" s="5">
        <v>43610</v>
      </c>
      <c r="I159" s="6">
        <v>0.98263888888888884</v>
      </c>
      <c r="J159" s="6">
        <v>0.99097222222222225</v>
      </c>
      <c r="K159" s="7">
        <f t="shared" si="11"/>
        <v>145</v>
      </c>
      <c r="L159" s="8" t="s">
        <v>348</v>
      </c>
      <c r="M159" s="8" t="s">
        <v>349</v>
      </c>
      <c r="N159">
        <v>83</v>
      </c>
      <c r="O159">
        <v>83</v>
      </c>
      <c r="P159">
        <v>25</v>
      </c>
      <c r="Q159" s="4" t="s">
        <v>154</v>
      </c>
      <c r="R159" t="str">
        <f t="shared" si="10"/>
        <v>25 - BB</v>
      </c>
      <c r="S159" s="4" t="s">
        <v>347</v>
      </c>
      <c r="T159" s="9">
        <f t="shared" si="12"/>
        <v>8.3333333333334147E-3</v>
      </c>
      <c r="V159" s="4" t="s">
        <v>29</v>
      </c>
    </row>
    <row r="160" spans="1:22" x14ac:dyDescent="0.2">
      <c r="A160" s="4" t="s">
        <v>23</v>
      </c>
      <c r="B160" s="4" t="s">
        <v>39</v>
      </c>
      <c r="C160">
        <v>31</v>
      </c>
      <c r="D160">
        <v>55</v>
      </c>
      <c r="E160">
        <v>2019</v>
      </c>
      <c r="F160">
        <v>5</v>
      </c>
      <c r="G160">
        <v>2</v>
      </c>
      <c r="H160" s="5">
        <v>43611</v>
      </c>
      <c r="I160" s="6">
        <v>2.2916666666666669E-2</v>
      </c>
      <c r="J160" s="6">
        <v>3.0555555555555555E-2</v>
      </c>
      <c r="K160" s="7">
        <f t="shared" si="11"/>
        <v>146</v>
      </c>
      <c r="L160" s="8" t="s">
        <v>350</v>
      </c>
      <c r="M160" s="8" t="s">
        <v>351</v>
      </c>
      <c r="N160">
        <v>85</v>
      </c>
      <c r="O160">
        <v>85</v>
      </c>
      <c r="P160">
        <v>25</v>
      </c>
      <c r="Q160" s="4" t="s">
        <v>154</v>
      </c>
      <c r="R160" t="str">
        <f t="shared" si="10"/>
        <v>25 - BB</v>
      </c>
      <c r="S160" s="4" t="s">
        <v>352</v>
      </c>
      <c r="T160" s="9">
        <f t="shared" si="12"/>
        <v>7.638888888888886E-3</v>
      </c>
      <c r="V160" s="4" t="s">
        <v>29</v>
      </c>
    </row>
    <row r="161" spans="1:22" x14ac:dyDescent="0.2">
      <c r="A161" s="4" t="s">
        <v>23</v>
      </c>
      <c r="B161" s="4" t="s">
        <v>24</v>
      </c>
      <c r="C161">
        <v>48</v>
      </c>
      <c r="D161">
        <v>55</v>
      </c>
      <c r="E161">
        <v>2019</v>
      </c>
      <c r="F161">
        <v>5</v>
      </c>
      <c r="G161">
        <v>2</v>
      </c>
      <c r="H161" s="5">
        <v>43611</v>
      </c>
      <c r="I161" s="6">
        <v>3.3333333333333333E-2</v>
      </c>
      <c r="J161" s="6">
        <v>3.7499999999999999E-2</v>
      </c>
      <c r="K161" s="7">
        <f t="shared" si="11"/>
        <v>146</v>
      </c>
      <c r="L161" s="8" t="s">
        <v>343</v>
      </c>
      <c r="M161" s="8" t="s">
        <v>153</v>
      </c>
      <c r="N161">
        <v>85</v>
      </c>
      <c r="O161">
        <v>85</v>
      </c>
      <c r="P161">
        <v>25</v>
      </c>
      <c r="Q161" s="4" t="s">
        <v>154</v>
      </c>
      <c r="R161" t="str">
        <f t="shared" si="10"/>
        <v>25 - BB</v>
      </c>
      <c r="S161" s="4" t="s">
        <v>352</v>
      </c>
      <c r="T161" s="9">
        <f t="shared" si="12"/>
        <v>4.1666666666666657E-3</v>
      </c>
      <c r="V161" s="4" t="s">
        <v>29</v>
      </c>
    </row>
    <row r="162" spans="1:22" x14ac:dyDescent="0.2">
      <c r="A162" s="4" t="s">
        <v>23</v>
      </c>
      <c r="B162" s="4" t="s">
        <v>24</v>
      </c>
      <c r="C162">
        <v>49</v>
      </c>
      <c r="D162">
        <v>56</v>
      </c>
      <c r="E162">
        <v>2019</v>
      </c>
      <c r="F162">
        <v>5</v>
      </c>
      <c r="G162">
        <v>2</v>
      </c>
      <c r="H162" s="5">
        <v>43611</v>
      </c>
      <c r="I162" s="6">
        <v>7.2222222222222229E-2</v>
      </c>
      <c r="J162" s="6">
        <v>7.5694444444444439E-2</v>
      </c>
      <c r="K162" s="7">
        <f t="shared" si="11"/>
        <v>146</v>
      </c>
      <c r="L162" s="8" t="s">
        <v>353</v>
      </c>
      <c r="M162" s="8" t="s">
        <v>354</v>
      </c>
      <c r="N162">
        <v>85</v>
      </c>
      <c r="O162">
        <v>85</v>
      </c>
      <c r="P162">
        <v>25</v>
      </c>
      <c r="Q162" s="4" t="s">
        <v>154</v>
      </c>
      <c r="R162" t="str">
        <f t="shared" si="10"/>
        <v>25 - BB</v>
      </c>
      <c r="S162" s="4" t="s">
        <v>355</v>
      </c>
      <c r="T162" s="9">
        <f t="shared" si="12"/>
        <v>3.4722222222222099E-3</v>
      </c>
      <c r="V162" s="4" t="s">
        <v>29</v>
      </c>
    </row>
    <row r="163" spans="1:22" x14ac:dyDescent="0.2">
      <c r="A163" s="4" t="s">
        <v>23</v>
      </c>
      <c r="B163" s="4" t="s">
        <v>39</v>
      </c>
      <c r="C163">
        <v>32</v>
      </c>
      <c r="D163">
        <v>56</v>
      </c>
      <c r="E163">
        <v>2019</v>
      </c>
      <c r="F163">
        <v>5</v>
      </c>
      <c r="G163">
        <v>2</v>
      </c>
      <c r="H163" s="5">
        <v>43611</v>
      </c>
      <c r="I163" s="6">
        <v>7.7777777777777779E-2</v>
      </c>
      <c r="J163" s="6">
        <v>8.5416666666666655E-2</v>
      </c>
      <c r="K163" s="7">
        <f t="shared" si="11"/>
        <v>146</v>
      </c>
      <c r="L163" s="8" t="s">
        <v>356</v>
      </c>
      <c r="M163" s="8" t="s">
        <v>357</v>
      </c>
      <c r="N163">
        <v>85</v>
      </c>
      <c r="O163">
        <v>85</v>
      </c>
      <c r="P163">
        <v>25</v>
      </c>
      <c r="Q163" s="4" t="s">
        <v>154</v>
      </c>
      <c r="R163" t="str">
        <f t="shared" si="10"/>
        <v>25 - BB</v>
      </c>
      <c r="S163" s="4" t="s">
        <v>355</v>
      </c>
      <c r="T163" s="9">
        <f t="shared" si="12"/>
        <v>7.6388888888888756E-3</v>
      </c>
      <c r="V163" s="4" t="s">
        <v>29</v>
      </c>
    </row>
    <row r="164" spans="1:22" x14ac:dyDescent="0.2">
      <c r="A164" s="4" t="s">
        <v>23</v>
      </c>
      <c r="B164" s="4" t="s">
        <v>39</v>
      </c>
      <c r="C164">
        <v>33</v>
      </c>
      <c r="D164">
        <v>57</v>
      </c>
      <c r="E164">
        <v>2019</v>
      </c>
      <c r="F164">
        <v>5</v>
      </c>
      <c r="G164">
        <v>2</v>
      </c>
      <c r="H164" s="5">
        <v>43611</v>
      </c>
      <c r="I164" s="6">
        <v>0.12013888888888889</v>
      </c>
      <c r="J164" s="6">
        <v>0.12708333333333333</v>
      </c>
      <c r="K164" s="7">
        <f t="shared" si="11"/>
        <v>146</v>
      </c>
      <c r="L164" s="8" t="s">
        <v>358</v>
      </c>
      <c r="M164" s="8" t="s">
        <v>359</v>
      </c>
      <c r="N164">
        <v>88</v>
      </c>
      <c r="O164">
        <v>88</v>
      </c>
      <c r="P164">
        <v>25</v>
      </c>
      <c r="Q164" s="4" t="s">
        <v>154</v>
      </c>
      <c r="R164" t="str">
        <f t="shared" si="10"/>
        <v>25 - BB</v>
      </c>
      <c r="S164" s="4" t="s">
        <v>360</v>
      </c>
      <c r="T164" s="9">
        <f t="shared" si="12"/>
        <v>6.9444444444444337E-3</v>
      </c>
      <c r="V164" s="4" t="s">
        <v>29</v>
      </c>
    </row>
    <row r="165" spans="1:22" x14ac:dyDescent="0.2">
      <c r="A165" s="4" t="s">
        <v>23</v>
      </c>
      <c r="B165" s="4" t="s">
        <v>24</v>
      </c>
      <c r="C165">
        <v>50</v>
      </c>
      <c r="D165">
        <v>57</v>
      </c>
      <c r="E165">
        <v>2019</v>
      </c>
      <c r="F165">
        <v>5</v>
      </c>
      <c r="G165">
        <v>2</v>
      </c>
      <c r="H165" s="5">
        <v>43611</v>
      </c>
      <c r="I165" s="6">
        <v>0.13055555555555556</v>
      </c>
      <c r="J165" s="6">
        <v>0.13472222222222222</v>
      </c>
      <c r="K165" s="7">
        <f t="shared" si="11"/>
        <v>146</v>
      </c>
      <c r="L165" s="8" t="s">
        <v>361</v>
      </c>
      <c r="M165" s="8" t="s">
        <v>362</v>
      </c>
      <c r="N165">
        <v>90</v>
      </c>
      <c r="O165">
        <v>90</v>
      </c>
      <c r="P165">
        <v>25</v>
      </c>
      <c r="Q165" s="4" t="s">
        <v>154</v>
      </c>
      <c r="R165" t="str">
        <f t="shared" si="10"/>
        <v>25 - BB</v>
      </c>
      <c r="S165" s="4" t="s">
        <v>360</v>
      </c>
      <c r="T165" s="9">
        <f t="shared" si="12"/>
        <v>4.1666666666666519E-3</v>
      </c>
      <c r="V165" s="4" t="s">
        <v>29</v>
      </c>
    </row>
    <row r="166" spans="1:22" x14ac:dyDescent="0.2">
      <c r="A166" s="4" t="s">
        <v>23</v>
      </c>
      <c r="B166" s="4" t="s">
        <v>24</v>
      </c>
      <c r="C166">
        <v>51</v>
      </c>
      <c r="D166">
        <v>58</v>
      </c>
      <c r="E166">
        <v>2019</v>
      </c>
      <c r="F166">
        <v>5</v>
      </c>
      <c r="G166">
        <v>2</v>
      </c>
      <c r="H166" s="5">
        <v>43611</v>
      </c>
      <c r="I166" s="6">
        <v>0.17222222222222225</v>
      </c>
      <c r="J166" s="6">
        <v>0.17569444444444446</v>
      </c>
      <c r="K166" s="7">
        <f t="shared" si="11"/>
        <v>146</v>
      </c>
      <c r="L166" s="8" t="s">
        <v>363</v>
      </c>
      <c r="M166" s="8" t="s">
        <v>364</v>
      </c>
      <c r="N166">
        <v>78</v>
      </c>
      <c r="O166">
        <v>78</v>
      </c>
      <c r="P166">
        <v>25</v>
      </c>
      <c r="Q166" s="4" t="s">
        <v>154</v>
      </c>
      <c r="R166" t="str">
        <f t="shared" si="10"/>
        <v>25 - BB</v>
      </c>
      <c r="S166" s="4" t="s">
        <v>365</v>
      </c>
      <c r="T166" s="9">
        <f t="shared" si="12"/>
        <v>3.4722222222222099E-3</v>
      </c>
      <c r="V166" s="4" t="s">
        <v>29</v>
      </c>
    </row>
    <row r="167" spans="1:22" x14ac:dyDescent="0.2">
      <c r="A167" s="4" t="s">
        <v>23</v>
      </c>
      <c r="B167" s="4" t="s">
        <v>39</v>
      </c>
      <c r="C167">
        <v>37</v>
      </c>
      <c r="D167">
        <v>58</v>
      </c>
      <c r="E167">
        <v>2019</v>
      </c>
      <c r="F167">
        <v>5</v>
      </c>
      <c r="G167">
        <v>2</v>
      </c>
      <c r="H167" s="5">
        <v>43611</v>
      </c>
      <c r="I167" s="6">
        <v>0.17847222222222223</v>
      </c>
      <c r="J167" s="6">
        <v>0.18541666666666667</v>
      </c>
      <c r="K167" s="7">
        <f t="shared" si="11"/>
        <v>146</v>
      </c>
      <c r="L167" s="8" t="s">
        <v>366</v>
      </c>
      <c r="M167" s="8" t="s">
        <v>367</v>
      </c>
      <c r="N167">
        <v>78</v>
      </c>
      <c r="O167">
        <v>78</v>
      </c>
      <c r="P167">
        <v>25</v>
      </c>
      <c r="Q167" s="4" t="s">
        <v>154</v>
      </c>
      <c r="R167" t="str">
        <f t="shared" si="10"/>
        <v>25 - BB</v>
      </c>
      <c r="S167" s="4" t="s">
        <v>365</v>
      </c>
      <c r="T167" s="9">
        <f t="shared" si="12"/>
        <v>6.9444444444444475E-3</v>
      </c>
      <c r="V167" s="4" t="s">
        <v>29</v>
      </c>
    </row>
    <row r="168" spans="1:22" x14ac:dyDescent="0.2">
      <c r="A168" s="4" t="s">
        <v>23</v>
      </c>
      <c r="B168" s="4" t="s">
        <v>39</v>
      </c>
      <c r="C168">
        <v>35</v>
      </c>
      <c r="D168">
        <v>59</v>
      </c>
      <c r="E168">
        <v>2019</v>
      </c>
      <c r="F168">
        <v>5</v>
      </c>
      <c r="G168">
        <v>2</v>
      </c>
      <c r="H168" s="5">
        <v>43611</v>
      </c>
      <c r="I168" s="6">
        <v>0.21944444444444444</v>
      </c>
      <c r="J168" s="6">
        <v>0.22569444444444445</v>
      </c>
      <c r="K168" s="7">
        <f t="shared" si="11"/>
        <v>146</v>
      </c>
      <c r="L168" s="8" t="s">
        <v>368</v>
      </c>
      <c r="M168" s="8" t="s">
        <v>369</v>
      </c>
      <c r="N168">
        <v>68</v>
      </c>
      <c r="O168">
        <v>68</v>
      </c>
      <c r="P168">
        <v>25</v>
      </c>
      <c r="Q168" s="4" t="s">
        <v>154</v>
      </c>
      <c r="R168" t="str">
        <f t="shared" si="10"/>
        <v>25 - BB</v>
      </c>
      <c r="S168" s="4" t="s">
        <v>370</v>
      </c>
      <c r="T168" s="9">
        <f t="shared" si="12"/>
        <v>6.2500000000000056E-3</v>
      </c>
      <c r="V168" s="4" t="s">
        <v>29</v>
      </c>
    </row>
    <row r="169" spans="1:22" x14ac:dyDescent="0.2">
      <c r="A169" s="4" t="s">
        <v>23</v>
      </c>
      <c r="B169" s="4" t="s">
        <v>24</v>
      </c>
      <c r="C169">
        <v>52</v>
      </c>
      <c r="D169">
        <v>59</v>
      </c>
      <c r="E169">
        <v>2019</v>
      </c>
      <c r="F169">
        <v>5</v>
      </c>
      <c r="G169">
        <v>2</v>
      </c>
      <c r="H169" s="5">
        <v>43611</v>
      </c>
      <c r="I169" s="6">
        <v>0.22777777777777777</v>
      </c>
      <c r="J169" s="6">
        <v>0.23124999999999998</v>
      </c>
      <c r="K169" s="7">
        <f t="shared" si="11"/>
        <v>146</v>
      </c>
      <c r="L169" s="8" t="s">
        <v>371</v>
      </c>
      <c r="M169" s="8" t="s">
        <v>372</v>
      </c>
      <c r="N169">
        <v>69</v>
      </c>
      <c r="O169">
        <v>69</v>
      </c>
      <c r="P169">
        <v>25</v>
      </c>
      <c r="Q169" s="4" t="s">
        <v>154</v>
      </c>
      <c r="R169" t="str">
        <f t="shared" si="10"/>
        <v>25 - BB</v>
      </c>
      <c r="S169" s="4" t="s">
        <v>370</v>
      </c>
      <c r="T169" s="9">
        <f t="shared" si="12"/>
        <v>3.4722222222222099E-3</v>
      </c>
      <c r="V169" s="4" t="s">
        <v>29</v>
      </c>
    </row>
    <row r="170" spans="1:22" x14ac:dyDescent="0.2">
      <c r="A170" s="4" t="s">
        <v>23</v>
      </c>
      <c r="B170" s="4" t="s">
        <v>24</v>
      </c>
      <c r="C170">
        <v>53</v>
      </c>
      <c r="D170">
        <v>60</v>
      </c>
      <c r="E170">
        <v>2019</v>
      </c>
      <c r="F170">
        <v>5</v>
      </c>
      <c r="G170">
        <v>2</v>
      </c>
      <c r="H170" s="5">
        <v>43611</v>
      </c>
      <c r="I170" s="6">
        <v>0.28333333333333333</v>
      </c>
      <c r="J170" s="6">
        <v>0.28750000000000003</v>
      </c>
      <c r="K170" s="7">
        <f t="shared" si="11"/>
        <v>146</v>
      </c>
      <c r="L170" s="8" t="s">
        <v>163</v>
      </c>
      <c r="M170" s="8" t="s">
        <v>373</v>
      </c>
      <c r="N170">
        <v>72</v>
      </c>
      <c r="O170">
        <v>72</v>
      </c>
      <c r="P170">
        <v>25</v>
      </c>
      <c r="Q170" s="4" t="s">
        <v>154</v>
      </c>
      <c r="R170" t="str">
        <f t="shared" si="10"/>
        <v>25 - BB</v>
      </c>
      <c r="S170" s="4" t="s">
        <v>374</v>
      </c>
      <c r="T170" s="9">
        <f t="shared" si="12"/>
        <v>4.1666666666667074E-3</v>
      </c>
      <c r="V170" s="4" t="s">
        <v>29</v>
      </c>
    </row>
    <row r="171" spans="1:22" x14ac:dyDescent="0.2">
      <c r="A171" s="4" t="s">
        <v>23</v>
      </c>
      <c r="B171" s="4" t="s">
        <v>30</v>
      </c>
      <c r="C171">
        <v>10</v>
      </c>
      <c r="D171">
        <v>60</v>
      </c>
      <c r="E171">
        <v>2019</v>
      </c>
      <c r="F171">
        <v>5</v>
      </c>
      <c r="G171">
        <v>2</v>
      </c>
      <c r="H171" s="5">
        <v>43611</v>
      </c>
      <c r="I171" s="6">
        <v>0.28958333333333336</v>
      </c>
      <c r="J171" s="6">
        <v>0.29097222222222224</v>
      </c>
      <c r="K171" s="7">
        <f t="shared" si="11"/>
        <v>146</v>
      </c>
      <c r="L171" s="8" t="s">
        <v>165</v>
      </c>
      <c r="M171" s="8" t="s">
        <v>375</v>
      </c>
      <c r="N171">
        <v>72</v>
      </c>
      <c r="O171">
        <v>72</v>
      </c>
      <c r="P171">
        <v>25</v>
      </c>
      <c r="Q171" s="4" t="s">
        <v>154</v>
      </c>
      <c r="R171" t="str">
        <f t="shared" si="10"/>
        <v>25 - BB</v>
      </c>
      <c r="S171" s="4" t="s">
        <v>374</v>
      </c>
      <c r="T171" s="9">
        <f t="shared" si="12"/>
        <v>1.388888888888884E-3</v>
      </c>
      <c r="V171" s="4" t="s">
        <v>29</v>
      </c>
    </row>
    <row r="172" spans="1:22" x14ac:dyDescent="0.2">
      <c r="A172" s="4" t="s">
        <v>23</v>
      </c>
      <c r="B172" s="4" t="s">
        <v>39</v>
      </c>
      <c r="C172">
        <v>36</v>
      </c>
      <c r="D172">
        <v>60</v>
      </c>
      <c r="E172">
        <v>2019</v>
      </c>
      <c r="F172">
        <v>5</v>
      </c>
      <c r="G172">
        <v>2</v>
      </c>
      <c r="H172" s="5">
        <v>43611</v>
      </c>
      <c r="I172" s="6">
        <v>0.29236111111111113</v>
      </c>
      <c r="J172" s="6">
        <v>0.30069444444444443</v>
      </c>
      <c r="K172" s="7">
        <f t="shared" si="11"/>
        <v>146</v>
      </c>
      <c r="L172" s="8" t="s">
        <v>152</v>
      </c>
      <c r="M172" s="8" t="s">
        <v>376</v>
      </c>
      <c r="N172">
        <v>71</v>
      </c>
      <c r="O172">
        <v>71</v>
      </c>
      <c r="P172">
        <v>25</v>
      </c>
      <c r="Q172" s="4" t="s">
        <v>154</v>
      </c>
      <c r="R172" t="str">
        <f t="shared" si="10"/>
        <v>25 - BB</v>
      </c>
      <c r="S172" s="4" t="s">
        <v>374</v>
      </c>
      <c r="T172" s="9">
        <f t="shared" si="12"/>
        <v>8.3333333333333037E-3</v>
      </c>
      <c r="V172" s="4" t="s">
        <v>29</v>
      </c>
    </row>
    <row r="173" spans="1:22" x14ac:dyDescent="0.2">
      <c r="A173" s="4" t="s">
        <v>23</v>
      </c>
      <c r="B173" s="4" t="s">
        <v>39</v>
      </c>
      <c r="C173">
        <v>37</v>
      </c>
      <c r="D173">
        <v>61</v>
      </c>
      <c r="E173">
        <v>2019</v>
      </c>
      <c r="F173">
        <v>5</v>
      </c>
      <c r="G173">
        <v>2</v>
      </c>
      <c r="H173" s="5">
        <v>43611</v>
      </c>
      <c r="I173" s="6">
        <v>0.3430555555555555</v>
      </c>
      <c r="J173" s="6">
        <v>0.35069444444444442</v>
      </c>
      <c r="K173" s="7">
        <f t="shared" si="11"/>
        <v>146</v>
      </c>
      <c r="L173" s="8" t="s">
        <v>377</v>
      </c>
      <c r="M173" s="8" t="s">
        <v>378</v>
      </c>
      <c r="N173">
        <v>91</v>
      </c>
      <c r="O173">
        <v>91</v>
      </c>
      <c r="P173">
        <v>25</v>
      </c>
      <c r="Q173" s="4" t="s">
        <v>154</v>
      </c>
      <c r="R173" t="str">
        <f t="shared" si="10"/>
        <v>25 - BB</v>
      </c>
      <c r="S173" s="4" t="s">
        <v>379</v>
      </c>
      <c r="T173" s="9">
        <f t="shared" si="12"/>
        <v>7.6388888888889173E-3</v>
      </c>
      <c r="V173" s="4" t="s">
        <v>29</v>
      </c>
    </row>
    <row r="174" spans="1:22" x14ac:dyDescent="0.2">
      <c r="A174" s="4" t="s">
        <v>23</v>
      </c>
      <c r="B174" s="4" t="s">
        <v>24</v>
      </c>
      <c r="C174">
        <v>54</v>
      </c>
      <c r="D174">
        <v>61</v>
      </c>
      <c r="E174">
        <v>2019</v>
      </c>
      <c r="F174">
        <v>5</v>
      </c>
      <c r="G174">
        <v>2</v>
      </c>
      <c r="H174" s="5">
        <v>43611</v>
      </c>
      <c r="I174" s="6">
        <v>0.35416666666666669</v>
      </c>
      <c r="J174" s="6">
        <v>0.3576388888888889</v>
      </c>
      <c r="K174" s="7">
        <f t="shared" si="11"/>
        <v>146</v>
      </c>
      <c r="L174" s="8" t="s">
        <v>338</v>
      </c>
      <c r="M174" s="8" t="s">
        <v>380</v>
      </c>
      <c r="N174">
        <v>90</v>
      </c>
      <c r="O174">
        <v>90</v>
      </c>
      <c r="P174">
        <v>25</v>
      </c>
      <c r="Q174" s="4" t="s">
        <v>154</v>
      </c>
      <c r="R174" t="str">
        <f t="shared" si="10"/>
        <v>25 - BB</v>
      </c>
      <c r="S174" s="4" t="s">
        <v>379</v>
      </c>
      <c r="T174" s="9">
        <f t="shared" si="12"/>
        <v>3.4722222222222099E-3</v>
      </c>
      <c r="V174" s="4" t="s">
        <v>29</v>
      </c>
    </row>
    <row r="175" spans="1:22" x14ac:dyDescent="0.2">
      <c r="A175" s="4" t="s">
        <v>23</v>
      </c>
      <c r="B175" s="4" t="s">
        <v>24</v>
      </c>
      <c r="C175">
        <v>55</v>
      </c>
      <c r="D175">
        <v>62</v>
      </c>
      <c r="E175">
        <v>2019</v>
      </c>
      <c r="F175">
        <v>5</v>
      </c>
      <c r="G175">
        <v>2</v>
      </c>
      <c r="H175" s="5">
        <v>43611</v>
      </c>
      <c r="I175" s="6">
        <v>0.38750000000000001</v>
      </c>
      <c r="J175" s="6">
        <v>0.39166666666666666</v>
      </c>
      <c r="K175" s="7">
        <f t="shared" si="11"/>
        <v>146</v>
      </c>
      <c r="L175" s="8" t="s">
        <v>333</v>
      </c>
      <c r="M175" s="8" t="s">
        <v>381</v>
      </c>
      <c r="N175">
        <v>93</v>
      </c>
      <c r="O175">
        <v>93</v>
      </c>
      <c r="P175">
        <v>25</v>
      </c>
      <c r="Q175" s="4" t="s">
        <v>154</v>
      </c>
      <c r="R175" t="str">
        <f t="shared" si="10"/>
        <v>25 - BB</v>
      </c>
      <c r="S175" s="4" t="s">
        <v>382</v>
      </c>
      <c r="T175" s="9">
        <f t="shared" si="12"/>
        <v>4.1666666666666519E-3</v>
      </c>
      <c r="V175" s="4" t="s">
        <v>29</v>
      </c>
    </row>
    <row r="176" spans="1:22" x14ac:dyDescent="0.2">
      <c r="A176" s="4" t="s">
        <v>23</v>
      </c>
      <c r="B176" s="4" t="s">
        <v>39</v>
      </c>
      <c r="C176">
        <v>38</v>
      </c>
      <c r="D176">
        <v>62</v>
      </c>
      <c r="E176">
        <v>2019</v>
      </c>
      <c r="F176">
        <v>5</v>
      </c>
      <c r="G176">
        <v>2</v>
      </c>
      <c r="H176" s="5">
        <v>43611</v>
      </c>
      <c r="I176" s="6">
        <v>0.39374999999999999</v>
      </c>
      <c r="J176" s="6">
        <v>0.40138888888888885</v>
      </c>
      <c r="K176" s="7">
        <f t="shared" si="11"/>
        <v>146</v>
      </c>
      <c r="L176" s="8" t="s">
        <v>159</v>
      </c>
      <c r="M176" s="8" t="s">
        <v>383</v>
      </c>
      <c r="N176">
        <v>93</v>
      </c>
      <c r="O176">
        <v>93</v>
      </c>
      <c r="P176">
        <v>25</v>
      </c>
      <c r="Q176" s="4" t="s">
        <v>154</v>
      </c>
      <c r="R176" t="str">
        <f t="shared" si="10"/>
        <v>25 - BB</v>
      </c>
      <c r="S176" s="4" t="s">
        <v>382</v>
      </c>
      <c r="T176" s="9">
        <f t="shared" si="12"/>
        <v>7.6388888888888618E-3</v>
      </c>
      <c r="V176" s="4" t="s">
        <v>29</v>
      </c>
    </row>
    <row r="177" spans="1:22" x14ac:dyDescent="0.2">
      <c r="A177" s="4" t="s">
        <v>23</v>
      </c>
      <c r="B177" s="4" t="s">
        <v>39</v>
      </c>
      <c r="C177">
        <v>39</v>
      </c>
      <c r="D177">
        <v>63</v>
      </c>
      <c r="E177">
        <v>2019</v>
      </c>
      <c r="F177">
        <v>5</v>
      </c>
      <c r="G177">
        <v>2</v>
      </c>
      <c r="H177" s="5">
        <v>43611</v>
      </c>
      <c r="I177" s="6">
        <v>0.45763888888888887</v>
      </c>
      <c r="J177" s="6">
        <v>0.46458333333333335</v>
      </c>
      <c r="K177" s="7">
        <f t="shared" si="11"/>
        <v>146</v>
      </c>
      <c r="L177" s="8" t="s">
        <v>384</v>
      </c>
      <c r="M177" s="8" t="s">
        <v>351</v>
      </c>
      <c r="N177">
        <v>88</v>
      </c>
      <c r="O177">
        <v>88</v>
      </c>
      <c r="P177">
        <v>25</v>
      </c>
      <c r="Q177" s="4" t="s">
        <v>154</v>
      </c>
      <c r="R177" t="str">
        <f t="shared" si="10"/>
        <v>25 - BB</v>
      </c>
      <c r="S177" s="4" t="s">
        <v>292</v>
      </c>
      <c r="T177" s="9">
        <f t="shared" si="12"/>
        <v>6.9444444444444753E-3</v>
      </c>
      <c r="V177" s="4" t="s">
        <v>29</v>
      </c>
    </row>
    <row r="178" spans="1:22" x14ac:dyDescent="0.2">
      <c r="A178" s="4" t="s">
        <v>23</v>
      </c>
      <c r="B178" s="4" t="s">
        <v>24</v>
      </c>
      <c r="C178">
        <v>56</v>
      </c>
      <c r="D178">
        <v>63</v>
      </c>
      <c r="E178">
        <v>2019</v>
      </c>
      <c r="F178">
        <v>5</v>
      </c>
      <c r="G178">
        <v>2</v>
      </c>
      <c r="H178" s="5">
        <v>43611</v>
      </c>
      <c r="I178" s="6">
        <v>0.4680555555555555</v>
      </c>
      <c r="J178" s="6">
        <v>0.47222222222222227</v>
      </c>
      <c r="K178" s="7">
        <f t="shared" si="11"/>
        <v>146</v>
      </c>
      <c r="L178" s="8" t="s">
        <v>385</v>
      </c>
      <c r="M178" s="8" t="s">
        <v>386</v>
      </c>
      <c r="N178">
        <v>88</v>
      </c>
      <c r="O178">
        <v>88</v>
      </c>
      <c r="P178">
        <v>25</v>
      </c>
      <c r="Q178" s="4" t="s">
        <v>154</v>
      </c>
      <c r="R178" t="str">
        <f t="shared" si="10"/>
        <v>25 - BB</v>
      </c>
      <c r="S178" s="4" t="s">
        <v>292</v>
      </c>
      <c r="T178" s="9">
        <f t="shared" si="12"/>
        <v>4.1666666666667629E-3</v>
      </c>
      <c r="V178" s="4" t="s">
        <v>29</v>
      </c>
    </row>
    <row r="179" spans="1:22" x14ac:dyDescent="0.2">
      <c r="A179" s="4" t="s">
        <v>23</v>
      </c>
      <c r="B179" s="4" t="s">
        <v>24</v>
      </c>
      <c r="C179">
        <v>57</v>
      </c>
      <c r="D179">
        <v>64</v>
      </c>
      <c r="E179">
        <v>2019</v>
      </c>
      <c r="F179">
        <v>5</v>
      </c>
      <c r="G179">
        <v>2</v>
      </c>
      <c r="H179" s="5">
        <v>43611</v>
      </c>
      <c r="I179" s="6">
        <v>0.51180555555555551</v>
      </c>
      <c r="J179" s="6">
        <v>0.51527777777777783</v>
      </c>
      <c r="K179" s="7">
        <f t="shared" si="11"/>
        <v>146</v>
      </c>
      <c r="L179" s="8" t="s">
        <v>387</v>
      </c>
      <c r="M179" s="8" t="s">
        <v>388</v>
      </c>
      <c r="N179">
        <v>67</v>
      </c>
      <c r="O179">
        <v>67</v>
      </c>
      <c r="P179">
        <v>25</v>
      </c>
      <c r="Q179" s="4" t="s">
        <v>154</v>
      </c>
      <c r="R179" t="str">
        <f t="shared" si="10"/>
        <v>25 - BB</v>
      </c>
      <c r="S179" s="4" t="s">
        <v>287</v>
      </c>
      <c r="T179" s="9">
        <f t="shared" si="12"/>
        <v>3.4722222222223209E-3</v>
      </c>
      <c r="V179" s="4" t="s">
        <v>29</v>
      </c>
    </row>
    <row r="180" spans="1:22" x14ac:dyDescent="0.2">
      <c r="A180" s="4" t="s">
        <v>23</v>
      </c>
      <c r="B180" s="4" t="s">
        <v>39</v>
      </c>
      <c r="C180">
        <v>40</v>
      </c>
      <c r="D180">
        <v>64</v>
      </c>
      <c r="E180">
        <v>2019</v>
      </c>
      <c r="F180">
        <v>5</v>
      </c>
      <c r="G180">
        <v>2</v>
      </c>
      <c r="H180" s="5">
        <v>43611</v>
      </c>
      <c r="I180" s="6">
        <v>0.51736111111111105</v>
      </c>
      <c r="J180" s="6">
        <v>0.52361111111111114</v>
      </c>
      <c r="K180" s="7">
        <f t="shared" si="11"/>
        <v>146</v>
      </c>
      <c r="L180" s="8" t="s">
        <v>389</v>
      </c>
      <c r="M180" s="8" t="s">
        <v>390</v>
      </c>
      <c r="N180">
        <v>67</v>
      </c>
      <c r="O180">
        <v>67</v>
      </c>
      <c r="P180">
        <v>25</v>
      </c>
      <c r="Q180" s="4" t="s">
        <v>154</v>
      </c>
      <c r="R180" t="str">
        <f t="shared" si="10"/>
        <v>25 - BB</v>
      </c>
      <c r="S180" s="4" t="s">
        <v>287</v>
      </c>
      <c r="T180" s="9">
        <f t="shared" si="12"/>
        <v>6.2500000000000888E-3</v>
      </c>
      <c r="V180" s="4" t="s">
        <v>29</v>
      </c>
    </row>
    <row r="181" spans="1:22" x14ac:dyDescent="0.2">
      <c r="A181" s="4" t="s">
        <v>23</v>
      </c>
      <c r="B181" s="4" t="s">
        <v>39</v>
      </c>
      <c r="C181">
        <v>41</v>
      </c>
      <c r="D181">
        <v>65</v>
      </c>
      <c r="E181">
        <v>2019</v>
      </c>
      <c r="F181">
        <v>5</v>
      </c>
      <c r="G181">
        <v>2</v>
      </c>
      <c r="H181" s="5">
        <v>43611</v>
      </c>
      <c r="I181" s="6">
        <v>0.55902777777777779</v>
      </c>
      <c r="J181" s="6">
        <v>0.56388888888888888</v>
      </c>
      <c r="K181" s="7">
        <f t="shared" si="11"/>
        <v>146</v>
      </c>
      <c r="L181" s="8" t="s">
        <v>391</v>
      </c>
      <c r="M181" s="8" t="s">
        <v>392</v>
      </c>
      <c r="N181">
        <v>61</v>
      </c>
      <c r="O181">
        <v>61</v>
      </c>
      <c r="P181">
        <v>25</v>
      </c>
      <c r="Q181" s="4" t="s">
        <v>154</v>
      </c>
      <c r="R181" t="str">
        <f t="shared" si="10"/>
        <v>25 - BB</v>
      </c>
      <c r="S181" s="4" t="s">
        <v>393</v>
      </c>
      <c r="T181" s="9">
        <f t="shared" si="12"/>
        <v>4.8611111111110938E-3</v>
      </c>
      <c r="V181" s="4" t="s">
        <v>29</v>
      </c>
    </row>
    <row r="182" spans="1:22" x14ac:dyDescent="0.2">
      <c r="A182" s="4" t="s">
        <v>23</v>
      </c>
      <c r="B182" s="4" t="s">
        <v>24</v>
      </c>
      <c r="C182">
        <v>58</v>
      </c>
      <c r="D182">
        <v>65</v>
      </c>
      <c r="E182">
        <v>2019</v>
      </c>
      <c r="F182">
        <v>5</v>
      </c>
      <c r="G182">
        <v>2</v>
      </c>
      <c r="H182" s="5">
        <v>43611</v>
      </c>
      <c r="I182" s="6">
        <v>0.56944444444444442</v>
      </c>
      <c r="J182" s="6">
        <v>0.57222222222222219</v>
      </c>
      <c r="K182" s="7">
        <f t="shared" si="11"/>
        <v>146</v>
      </c>
      <c r="L182" s="8" t="s">
        <v>394</v>
      </c>
      <c r="M182" s="8" t="s">
        <v>395</v>
      </c>
      <c r="N182">
        <v>61</v>
      </c>
      <c r="O182">
        <v>61</v>
      </c>
      <c r="P182">
        <v>25</v>
      </c>
      <c r="Q182" s="4" t="s">
        <v>154</v>
      </c>
      <c r="R182" t="str">
        <f t="shared" si="10"/>
        <v>25 - BB</v>
      </c>
      <c r="S182" s="4" t="s">
        <v>393</v>
      </c>
      <c r="T182" s="9">
        <f t="shared" si="12"/>
        <v>2.7777777777777679E-3</v>
      </c>
      <c r="V182" s="4" t="s">
        <v>29</v>
      </c>
    </row>
    <row r="183" spans="1:22" x14ac:dyDescent="0.2">
      <c r="A183" s="4" t="s">
        <v>23</v>
      </c>
      <c r="B183" s="4" t="s">
        <v>30</v>
      </c>
      <c r="C183">
        <v>11</v>
      </c>
      <c r="D183">
        <v>65</v>
      </c>
      <c r="E183">
        <v>2019</v>
      </c>
      <c r="F183">
        <v>5</v>
      </c>
      <c r="G183">
        <v>2</v>
      </c>
      <c r="H183" s="5">
        <v>43611</v>
      </c>
      <c r="I183" s="6">
        <v>0.56527777777777777</v>
      </c>
      <c r="J183" s="6">
        <v>0.56597222222222221</v>
      </c>
      <c r="K183" s="7">
        <f t="shared" si="11"/>
        <v>146</v>
      </c>
      <c r="L183" s="8" t="s">
        <v>394</v>
      </c>
      <c r="M183" s="8" t="s">
        <v>396</v>
      </c>
      <c r="N183">
        <v>61</v>
      </c>
      <c r="O183">
        <v>61</v>
      </c>
      <c r="P183">
        <v>25</v>
      </c>
      <c r="Q183" s="4" t="s">
        <v>154</v>
      </c>
      <c r="R183" t="str">
        <f t="shared" ref="R183:R246" si="13">CONCATENATE(P183,V183,Q183)</f>
        <v>25 - BB</v>
      </c>
      <c r="S183" s="4" t="s">
        <v>393</v>
      </c>
      <c r="T183" s="9">
        <f t="shared" si="12"/>
        <v>6.9444444444444198E-4</v>
      </c>
      <c r="V183" s="4" t="s">
        <v>29</v>
      </c>
    </row>
    <row r="184" spans="1:22" x14ac:dyDescent="0.2">
      <c r="A184" s="4" t="s">
        <v>23</v>
      </c>
      <c r="B184" s="4" t="s">
        <v>24</v>
      </c>
      <c r="C184">
        <v>59</v>
      </c>
      <c r="D184">
        <v>66</v>
      </c>
      <c r="E184">
        <v>2019</v>
      </c>
      <c r="F184">
        <v>5</v>
      </c>
      <c r="G184">
        <v>2</v>
      </c>
      <c r="H184" s="5">
        <v>43611</v>
      </c>
      <c r="I184" s="6">
        <v>0.74097222222222225</v>
      </c>
      <c r="J184" s="6">
        <v>0.74375000000000002</v>
      </c>
      <c r="K184" s="7">
        <f t="shared" si="11"/>
        <v>146</v>
      </c>
      <c r="L184" s="8" t="s">
        <v>397</v>
      </c>
      <c r="M184" s="8" t="s">
        <v>398</v>
      </c>
      <c r="N184">
        <v>42</v>
      </c>
      <c r="O184">
        <v>42</v>
      </c>
      <c r="P184">
        <v>25</v>
      </c>
      <c r="Q184" s="4" t="s">
        <v>154</v>
      </c>
      <c r="R184" t="str">
        <f t="shared" si="13"/>
        <v>25 - BB</v>
      </c>
      <c r="S184" s="4" t="s">
        <v>399</v>
      </c>
      <c r="T184" s="9">
        <f t="shared" si="12"/>
        <v>2.7777777777777679E-3</v>
      </c>
      <c r="V184" s="4" t="s">
        <v>29</v>
      </c>
    </row>
    <row r="185" spans="1:22" x14ac:dyDescent="0.2">
      <c r="A185" s="4" t="s">
        <v>23</v>
      </c>
      <c r="B185" s="4" t="s">
        <v>39</v>
      </c>
      <c r="C185">
        <v>42</v>
      </c>
      <c r="D185">
        <v>66</v>
      </c>
      <c r="E185">
        <v>2019</v>
      </c>
      <c r="F185">
        <v>5</v>
      </c>
      <c r="G185">
        <v>2</v>
      </c>
      <c r="H185" s="5">
        <v>43611</v>
      </c>
      <c r="I185" s="6">
        <v>0.74513888888888891</v>
      </c>
      <c r="J185" s="10">
        <v>0.75138888888888899</v>
      </c>
      <c r="K185" s="7">
        <f t="shared" si="11"/>
        <v>146</v>
      </c>
      <c r="L185" s="8" t="s">
        <v>400</v>
      </c>
      <c r="M185" s="8" t="s">
        <v>401</v>
      </c>
      <c r="N185">
        <v>42</v>
      </c>
      <c r="O185">
        <v>42</v>
      </c>
      <c r="P185">
        <v>25</v>
      </c>
      <c r="Q185" s="4" t="s">
        <v>154</v>
      </c>
      <c r="R185" t="str">
        <f t="shared" si="13"/>
        <v>25 - BB</v>
      </c>
      <c r="S185" s="4" t="s">
        <v>399</v>
      </c>
      <c r="T185" s="9">
        <f t="shared" si="12"/>
        <v>6.2500000000000888E-3</v>
      </c>
      <c r="V185" s="4" t="s">
        <v>29</v>
      </c>
    </row>
    <row r="186" spans="1:22" x14ac:dyDescent="0.2">
      <c r="A186" s="4" t="s">
        <v>23</v>
      </c>
      <c r="B186" s="4" t="s">
        <v>39</v>
      </c>
      <c r="C186">
        <v>43</v>
      </c>
      <c r="D186">
        <v>67</v>
      </c>
      <c r="E186">
        <v>2019</v>
      </c>
      <c r="F186">
        <v>5</v>
      </c>
      <c r="G186">
        <v>2</v>
      </c>
      <c r="H186" s="5">
        <v>43611</v>
      </c>
      <c r="I186" s="13">
        <v>0.78819444444444453</v>
      </c>
      <c r="J186" s="6">
        <v>0.79652777777777783</v>
      </c>
      <c r="K186" s="7">
        <f t="shared" si="11"/>
        <v>146</v>
      </c>
      <c r="L186" s="8" t="s">
        <v>402</v>
      </c>
      <c r="M186" s="8" t="s">
        <v>403</v>
      </c>
      <c r="N186">
        <v>76</v>
      </c>
      <c r="O186">
        <v>76</v>
      </c>
      <c r="P186">
        <v>25</v>
      </c>
      <c r="Q186" s="4" t="s">
        <v>154</v>
      </c>
      <c r="R186" t="str">
        <f t="shared" si="13"/>
        <v>25 - BB</v>
      </c>
      <c r="S186" s="4" t="s">
        <v>404</v>
      </c>
      <c r="T186" s="9">
        <f t="shared" si="12"/>
        <v>8.3333333333333037E-3</v>
      </c>
      <c r="V186" s="4" t="s">
        <v>29</v>
      </c>
    </row>
    <row r="187" spans="1:22" x14ac:dyDescent="0.2">
      <c r="A187" s="4" t="s">
        <v>23</v>
      </c>
      <c r="B187" s="4" t="s">
        <v>24</v>
      </c>
      <c r="C187">
        <v>60</v>
      </c>
      <c r="D187">
        <v>67</v>
      </c>
      <c r="E187">
        <v>2019</v>
      </c>
      <c r="F187">
        <v>5</v>
      </c>
      <c r="G187">
        <v>2</v>
      </c>
      <c r="H187" s="5">
        <v>43611</v>
      </c>
      <c r="I187" s="6">
        <v>0.79999999999999993</v>
      </c>
      <c r="J187" s="6">
        <v>0.8041666666666667</v>
      </c>
      <c r="K187" s="7">
        <f t="shared" si="11"/>
        <v>146</v>
      </c>
      <c r="L187" s="8" t="s">
        <v>405</v>
      </c>
      <c r="M187" s="8" t="s">
        <v>406</v>
      </c>
      <c r="N187">
        <v>76</v>
      </c>
      <c r="O187">
        <v>76</v>
      </c>
      <c r="P187">
        <v>25</v>
      </c>
      <c r="Q187" s="4" t="s">
        <v>154</v>
      </c>
      <c r="R187" t="str">
        <f t="shared" si="13"/>
        <v>25 - BB</v>
      </c>
      <c r="S187" s="4" t="s">
        <v>404</v>
      </c>
      <c r="T187" s="9">
        <f t="shared" si="12"/>
        <v>4.1666666666667629E-3</v>
      </c>
      <c r="V187" s="4" t="s">
        <v>29</v>
      </c>
    </row>
    <row r="188" spans="1:22" x14ac:dyDescent="0.2">
      <c r="A188" s="4" t="s">
        <v>23</v>
      </c>
      <c r="B188" s="4" t="s">
        <v>24</v>
      </c>
      <c r="C188">
        <v>61</v>
      </c>
      <c r="D188">
        <v>68</v>
      </c>
      <c r="E188">
        <v>2019</v>
      </c>
      <c r="F188">
        <v>5</v>
      </c>
      <c r="G188">
        <v>2</v>
      </c>
      <c r="H188" s="5">
        <v>43611</v>
      </c>
      <c r="I188" s="6">
        <v>0.83819444444444446</v>
      </c>
      <c r="J188" s="6">
        <v>0.84236111111111101</v>
      </c>
      <c r="K188" s="7">
        <f t="shared" si="11"/>
        <v>146</v>
      </c>
      <c r="L188" s="8" t="s">
        <v>407</v>
      </c>
      <c r="M188" s="8" t="s">
        <v>408</v>
      </c>
      <c r="N188">
        <v>81</v>
      </c>
      <c r="O188">
        <v>81</v>
      </c>
      <c r="P188">
        <v>25</v>
      </c>
      <c r="Q188" s="4" t="s">
        <v>154</v>
      </c>
      <c r="R188" t="str">
        <f t="shared" si="13"/>
        <v>25 - BB</v>
      </c>
      <c r="S188" s="4" t="s">
        <v>409</v>
      </c>
      <c r="T188" s="9">
        <f t="shared" si="12"/>
        <v>4.1666666666665408E-3</v>
      </c>
      <c r="V188" s="4" t="s">
        <v>29</v>
      </c>
    </row>
    <row r="189" spans="1:22" x14ac:dyDescent="0.2">
      <c r="A189" s="4" t="s">
        <v>23</v>
      </c>
      <c r="B189" s="4" t="s">
        <v>39</v>
      </c>
      <c r="C189">
        <v>44</v>
      </c>
      <c r="D189">
        <v>68</v>
      </c>
      <c r="E189">
        <v>2019</v>
      </c>
      <c r="F189">
        <v>5</v>
      </c>
      <c r="G189">
        <v>2</v>
      </c>
      <c r="H189" s="5">
        <v>43611</v>
      </c>
      <c r="I189" s="6">
        <v>0.84444444444444444</v>
      </c>
      <c r="J189" s="6">
        <v>0.85069444444444453</v>
      </c>
      <c r="K189" s="7">
        <f t="shared" si="11"/>
        <v>146</v>
      </c>
      <c r="L189" s="8" t="s">
        <v>410</v>
      </c>
      <c r="M189" s="8" t="s">
        <v>411</v>
      </c>
      <c r="N189">
        <v>81</v>
      </c>
      <c r="O189">
        <v>81</v>
      </c>
      <c r="P189">
        <v>25</v>
      </c>
      <c r="Q189" s="4" t="s">
        <v>154</v>
      </c>
      <c r="R189" t="str">
        <f t="shared" si="13"/>
        <v>25 - BB</v>
      </c>
      <c r="S189" s="4" t="s">
        <v>409</v>
      </c>
      <c r="T189" s="9">
        <f t="shared" si="12"/>
        <v>6.2500000000000888E-3</v>
      </c>
      <c r="V189" s="4" t="s">
        <v>29</v>
      </c>
    </row>
    <row r="190" spans="1:22" x14ac:dyDescent="0.2">
      <c r="A190" s="4" t="s">
        <v>23</v>
      </c>
      <c r="B190" s="4" t="s">
        <v>39</v>
      </c>
      <c r="C190">
        <v>45</v>
      </c>
      <c r="D190">
        <v>69</v>
      </c>
      <c r="E190">
        <v>2019</v>
      </c>
      <c r="F190">
        <v>5</v>
      </c>
      <c r="G190">
        <v>2</v>
      </c>
      <c r="H190" s="5">
        <v>43611</v>
      </c>
      <c r="I190" s="6">
        <v>0.88750000000000007</v>
      </c>
      <c r="J190" s="6">
        <v>0.89444444444444438</v>
      </c>
      <c r="K190" s="7">
        <f t="shared" si="11"/>
        <v>146</v>
      </c>
      <c r="L190" s="8" t="s">
        <v>412</v>
      </c>
      <c r="M190" s="8" t="s">
        <v>413</v>
      </c>
      <c r="N190">
        <v>72</v>
      </c>
      <c r="O190">
        <v>72</v>
      </c>
      <c r="P190">
        <v>25</v>
      </c>
      <c r="Q190" s="4" t="s">
        <v>154</v>
      </c>
      <c r="R190" t="str">
        <f t="shared" si="13"/>
        <v>25 - BB</v>
      </c>
      <c r="S190" s="4" t="s">
        <v>414</v>
      </c>
      <c r="T190" s="9">
        <f t="shared" si="12"/>
        <v>6.9444444444443088E-3</v>
      </c>
      <c r="V190" s="4" t="s">
        <v>29</v>
      </c>
    </row>
    <row r="191" spans="1:22" x14ac:dyDescent="0.2">
      <c r="A191" s="4" t="s">
        <v>23</v>
      </c>
      <c r="B191" s="4" t="s">
        <v>24</v>
      </c>
      <c r="C191">
        <v>62</v>
      </c>
      <c r="D191">
        <v>69</v>
      </c>
      <c r="E191">
        <v>2019</v>
      </c>
      <c r="F191">
        <v>5</v>
      </c>
      <c r="G191">
        <v>2</v>
      </c>
      <c r="H191" s="5">
        <v>43611</v>
      </c>
      <c r="I191" s="6">
        <v>0.8965277777777777</v>
      </c>
      <c r="J191" s="6">
        <v>0.9</v>
      </c>
      <c r="K191" s="7">
        <f t="shared" si="11"/>
        <v>146</v>
      </c>
      <c r="L191" s="8" t="s">
        <v>415</v>
      </c>
      <c r="M191" s="8" t="s">
        <v>416</v>
      </c>
      <c r="N191">
        <v>72</v>
      </c>
      <c r="O191">
        <v>72</v>
      </c>
      <c r="P191">
        <v>25</v>
      </c>
      <c r="Q191" s="4" t="s">
        <v>154</v>
      </c>
      <c r="R191" t="str">
        <f t="shared" si="13"/>
        <v>25 - BB</v>
      </c>
      <c r="S191" s="4" t="s">
        <v>414</v>
      </c>
      <c r="T191" s="9">
        <f t="shared" si="12"/>
        <v>3.4722222222223209E-3</v>
      </c>
      <c r="V191" s="4" t="s">
        <v>29</v>
      </c>
    </row>
    <row r="192" spans="1:22" x14ac:dyDescent="0.2">
      <c r="A192" s="4" t="s">
        <v>23</v>
      </c>
      <c r="B192" s="4" t="s">
        <v>24</v>
      </c>
      <c r="C192">
        <v>63</v>
      </c>
      <c r="D192">
        <v>70</v>
      </c>
      <c r="E192">
        <v>2019</v>
      </c>
      <c r="F192">
        <v>5</v>
      </c>
      <c r="G192">
        <v>2</v>
      </c>
      <c r="H192" s="5">
        <v>43611</v>
      </c>
      <c r="I192" s="6">
        <v>0.93541666666666667</v>
      </c>
      <c r="J192" s="6">
        <v>0.93888888888888899</v>
      </c>
      <c r="K192" s="7">
        <f t="shared" si="11"/>
        <v>146</v>
      </c>
      <c r="L192" s="8" t="s">
        <v>417</v>
      </c>
      <c r="M192" s="8" t="s">
        <v>418</v>
      </c>
      <c r="N192">
        <v>74</v>
      </c>
      <c r="O192">
        <v>74</v>
      </c>
      <c r="P192">
        <v>25</v>
      </c>
      <c r="Q192" s="4" t="s">
        <v>154</v>
      </c>
      <c r="R192" t="str">
        <f t="shared" si="13"/>
        <v>25 - BB</v>
      </c>
      <c r="S192" s="4" t="s">
        <v>299</v>
      </c>
      <c r="T192" s="9">
        <f t="shared" si="12"/>
        <v>3.4722222222223209E-3</v>
      </c>
      <c r="V192" s="4" t="s">
        <v>29</v>
      </c>
    </row>
    <row r="193" spans="1:22" x14ac:dyDescent="0.2">
      <c r="A193" s="4" t="s">
        <v>23</v>
      </c>
      <c r="B193" s="4" t="s">
        <v>39</v>
      </c>
      <c r="C193">
        <v>46</v>
      </c>
      <c r="D193">
        <v>70</v>
      </c>
      <c r="E193">
        <v>2019</v>
      </c>
      <c r="F193">
        <v>5</v>
      </c>
      <c r="G193">
        <v>2</v>
      </c>
      <c r="H193" s="5">
        <v>43611</v>
      </c>
      <c r="I193" s="6">
        <v>0.94097222222222221</v>
      </c>
      <c r="J193" s="6">
        <v>0.9472222222222223</v>
      </c>
      <c r="K193" s="7">
        <f t="shared" si="11"/>
        <v>146</v>
      </c>
      <c r="L193" s="8" t="s">
        <v>419</v>
      </c>
      <c r="M193" s="8" t="s">
        <v>420</v>
      </c>
      <c r="N193">
        <v>74</v>
      </c>
      <c r="O193">
        <v>74</v>
      </c>
      <c r="P193">
        <v>25</v>
      </c>
      <c r="Q193" s="4" t="s">
        <v>154</v>
      </c>
      <c r="R193" t="str">
        <f t="shared" si="13"/>
        <v>25 - BB</v>
      </c>
      <c r="S193" s="4" t="s">
        <v>299</v>
      </c>
      <c r="T193" s="9">
        <f t="shared" si="12"/>
        <v>6.2500000000000888E-3</v>
      </c>
      <c r="V193" s="4" t="s">
        <v>29</v>
      </c>
    </row>
    <row r="194" spans="1:22" x14ac:dyDescent="0.2">
      <c r="A194" s="4" t="s">
        <v>23</v>
      </c>
      <c r="B194" s="4" t="s">
        <v>39</v>
      </c>
      <c r="C194">
        <v>47</v>
      </c>
      <c r="D194">
        <v>71</v>
      </c>
      <c r="E194">
        <v>2019</v>
      </c>
      <c r="F194">
        <v>5</v>
      </c>
      <c r="G194">
        <v>2</v>
      </c>
      <c r="H194" s="5">
        <v>43611</v>
      </c>
      <c r="I194" s="6">
        <v>0.97916666666666663</v>
      </c>
      <c r="J194" s="6">
        <v>0.98472222222222217</v>
      </c>
      <c r="K194" s="7">
        <f t="shared" si="11"/>
        <v>146</v>
      </c>
      <c r="L194" s="8" t="s">
        <v>421</v>
      </c>
      <c r="M194" s="8" t="s">
        <v>422</v>
      </c>
      <c r="N194">
        <v>68</v>
      </c>
      <c r="O194">
        <v>68</v>
      </c>
      <c r="P194">
        <v>25</v>
      </c>
      <c r="Q194" s="4" t="s">
        <v>154</v>
      </c>
      <c r="R194" t="str">
        <f t="shared" si="13"/>
        <v>25 - BB</v>
      </c>
      <c r="S194" s="4" t="s">
        <v>423</v>
      </c>
      <c r="T194" s="9">
        <f t="shared" si="12"/>
        <v>5.5555555555555358E-3</v>
      </c>
      <c r="V194" s="4" t="s">
        <v>29</v>
      </c>
    </row>
    <row r="195" spans="1:22" x14ac:dyDescent="0.2">
      <c r="A195" s="4" t="s">
        <v>23</v>
      </c>
      <c r="B195" s="4" t="s">
        <v>24</v>
      </c>
      <c r="C195">
        <v>64</v>
      </c>
      <c r="D195">
        <v>71</v>
      </c>
      <c r="E195">
        <v>2019</v>
      </c>
      <c r="F195">
        <v>5</v>
      </c>
      <c r="G195">
        <v>2</v>
      </c>
      <c r="H195" s="5">
        <v>43611</v>
      </c>
      <c r="I195" s="6">
        <v>0.98749999999999993</v>
      </c>
      <c r="J195" s="6">
        <v>0.9902777777777777</v>
      </c>
      <c r="K195" s="7">
        <f t="shared" ref="K195:K255" si="14">H195-42370-365-365-365</f>
        <v>146</v>
      </c>
      <c r="L195" s="8" t="s">
        <v>424</v>
      </c>
      <c r="M195" s="8" t="s">
        <v>425</v>
      </c>
      <c r="N195">
        <v>68</v>
      </c>
      <c r="O195">
        <v>68</v>
      </c>
      <c r="P195">
        <v>25</v>
      </c>
      <c r="Q195" s="4" t="s">
        <v>154</v>
      </c>
      <c r="R195" t="str">
        <f t="shared" si="13"/>
        <v>25 - BB</v>
      </c>
      <c r="S195" s="4" t="s">
        <v>423</v>
      </c>
      <c r="T195" s="9">
        <f t="shared" si="12"/>
        <v>2.7777777777777679E-3</v>
      </c>
      <c r="V195" s="4" t="s">
        <v>29</v>
      </c>
    </row>
    <row r="196" spans="1:22" x14ac:dyDescent="0.2">
      <c r="A196" s="4" t="s">
        <v>23</v>
      </c>
      <c r="B196" s="4" t="s">
        <v>24</v>
      </c>
      <c r="C196">
        <v>65</v>
      </c>
      <c r="D196">
        <v>72</v>
      </c>
      <c r="E196">
        <v>2019</v>
      </c>
      <c r="F196">
        <v>5</v>
      </c>
      <c r="G196">
        <v>2</v>
      </c>
      <c r="H196" s="5">
        <v>43612</v>
      </c>
      <c r="I196" s="6">
        <v>2.4999999999999998E-2</v>
      </c>
      <c r="J196" s="6">
        <v>2.7777777777777776E-2</v>
      </c>
      <c r="K196" s="7">
        <f t="shared" si="14"/>
        <v>147</v>
      </c>
      <c r="L196" s="8" t="s">
        <v>426</v>
      </c>
      <c r="M196" s="8" t="s">
        <v>427</v>
      </c>
      <c r="N196">
        <v>60</v>
      </c>
      <c r="O196">
        <v>60</v>
      </c>
      <c r="P196">
        <v>25</v>
      </c>
      <c r="Q196" s="4" t="s">
        <v>154</v>
      </c>
      <c r="R196" t="str">
        <f t="shared" si="13"/>
        <v>25 - BB</v>
      </c>
      <c r="S196" s="4" t="s">
        <v>428</v>
      </c>
      <c r="T196" s="9">
        <f t="shared" si="12"/>
        <v>2.7777777777777783E-3</v>
      </c>
      <c r="V196" s="4" t="s">
        <v>29</v>
      </c>
    </row>
    <row r="197" spans="1:22" x14ac:dyDescent="0.2">
      <c r="A197" s="4" t="s">
        <v>23</v>
      </c>
      <c r="B197" s="4" t="s">
        <v>39</v>
      </c>
      <c r="C197">
        <v>48</v>
      </c>
      <c r="D197">
        <v>72</v>
      </c>
      <c r="E197">
        <v>2019</v>
      </c>
      <c r="F197">
        <v>5</v>
      </c>
      <c r="G197">
        <v>2</v>
      </c>
      <c r="H197" s="5">
        <v>43612</v>
      </c>
      <c r="I197" s="6">
        <v>2.9166666666666664E-2</v>
      </c>
      <c r="J197" s="6">
        <v>3.4722222222222224E-2</v>
      </c>
      <c r="K197" s="7">
        <f t="shared" si="14"/>
        <v>147</v>
      </c>
      <c r="L197" s="8" t="s">
        <v>429</v>
      </c>
      <c r="M197" s="8" t="s">
        <v>430</v>
      </c>
      <c r="N197">
        <v>60</v>
      </c>
      <c r="O197">
        <v>60</v>
      </c>
      <c r="P197">
        <v>25</v>
      </c>
      <c r="Q197" s="4" t="s">
        <v>154</v>
      </c>
      <c r="R197" t="str">
        <f t="shared" si="13"/>
        <v>25 - BB</v>
      </c>
      <c r="S197" s="4" t="s">
        <v>428</v>
      </c>
      <c r="T197" s="9">
        <f t="shared" si="12"/>
        <v>5.5555555555555601E-3</v>
      </c>
      <c r="V197" s="4" t="s">
        <v>29</v>
      </c>
    </row>
    <row r="198" spans="1:22" x14ac:dyDescent="0.2">
      <c r="A198" s="4" t="s">
        <v>23</v>
      </c>
      <c r="B198" s="4" t="s">
        <v>39</v>
      </c>
      <c r="C198">
        <v>49</v>
      </c>
      <c r="D198">
        <v>73</v>
      </c>
      <c r="E198">
        <v>2019</v>
      </c>
      <c r="F198">
        <v>5</v>
      </c>
      <c r="G198">
        <v>2</v>
      </c>
      <c r="H198" s="5">
        <v>43612</v>
      </c>
      <c r="I198" s="6">
        <v>8.4722222222222213E-2</v>
      </c>
      <c r="J198" s="6">
        <v>8.9583333333333334E-2</v>
      </c>
      <c r="K198" s="7">
        <f t="shared" si="14"/>
        <v>147</v>
      </c>
      <c r="L198" s="8" t="s">
        <v>431</v>
      </c>
      <c r="M198" s="8" t="s">
        <v>432</v>
      </c>
      <c r="N198">
        <v>59</v>
      </c>
      <c r="O198">
        <v>59</v>
      </c>
      <c r="P198">
        <v>25</v>
      </c>
      <c r="Q198" s="4" t="s">
        <v>154</v>
      </c>
      <c r="R198" t="str">
        <f t="shared" si="13"/>
        <v>25 - BB</v>
      </c>
      <c r="S198" s="4" t="s">
        <v>433</v>
      </c>
      <c r="T198" s="9">
        <f t="shared" si="12"/>
        <v>4.8611111111111216E-3</v>
      </c>
      <c r="V198" s="4" t="s">
        <v>29</v>
      </c>
    </row>
    <row r="199" spans="1:22" x14ac:dyDescent="0.2">
      <c r="A199" s="4" t="s">
        <v>23</v>
      </c>
      <c r="B199" s="4" t="s">
        <v>24</v>
      </c>
      <c r="C199">
        <v>66</v>
      </c>
      <c r="D199">
        <v>73</v>
      </c>
      <c r="E199">
        <v>2019</v>
      </c>
      <c r="F199">
        <v>5</v>
      </c>
      <c r="G199">
        <v>2</v>
      </c>
      <c r="H199" s="5">
        <v>43612</v>
      </c>
      <c r="I199" s="6">
        <v>9.3055555555555558E-2</v>
      </c>
      <c r="J199" s="6">
        <v>9.6527777777777768E-2</v>
      </c>
      <c r="K199" s="7">
        <f t="shared" si="14"/>
        <v>147</v>
      </c>
      <c r="L199" s="8" t="s">
        <v>434</v>
      </c>
      <c r="M199" s="8" t="s">
        <v>398</v>
      </c>
      <c r="N199">
        <v>58</v>
      </c>
      <c r="O199">
        <v>58</v>
      </c>
      <c r="P199">
        <v>25</v>
      </c>
      <c r="Q199" s="4" t="s">
        <v>154</v>
      </c>
      <c r="R199" t="str">
        <f t="shared" si="13"/>
        <v>25 - BB</v>
      </c>
      <c r="S199" s="4" t="s">
        <v>433</v>
      </c>
      <c r="T199" s="9">
        <f t="shared" si="12"/>
        <v>3.4722222222222099E-3</v>
      </c>
      <c r="V199" s="4" t="s">
        <v>29</v>
      </c>
    </row>
    <row r="200" spans="1:22" x14ac:dyDescent="0.2">
      <c r="A200" s="4" t="s">
        <v>23</v>
      </c>
      <c r="B200" s="4" t="s">
        <v>24</v>
      </c>
      <c r="C200">
        <v>67</v>
      </c>
      <c r="D200">
        <v>74</v>
      </c>
      <c r="E200">
        <v>2019</v>
      </c>
      <c r="F200">
        <v>5</v>
      </c>
      <c r="G200">
        <v>2</v>
      </c>
      <c r="H200" s="5">
        <v>43612</v>
      </c>
      <c r="I200" s="6">
        <v>0.13263888888888889</v>
      </c>
      <c r="J200" s="6">
        <v>0.13541666666666666</v>
      </c>
      <c r="K200" s="7">
        <f t="shared" si="14"/>
        <v>147</v>
      </c>
      <c r="L200" s="8" t="s">
        <v>435</v>
      </c>
      <c r="M200" s="8" t="s">
        <v>436</v>
      </c>
      <c r="N200">
        <v>63</v>
      </c>
      <c r="O200">
        <v>63</v>
      </c>
      <c r="P200">
        <v>25</v>
      </c>
      <c r="Q200" s="4" t="s">
        <v>154</v>
      </c>
      <c r="R200" t="str">
        <f t="shared" si="13"/>
        <v>25 - BB</v>
      </c>
      <c r="S200" s="4" t="s">
        <v>437</v>
      </c>
      <c r="T200" s="9">
        <f t="shared" si="12"/>
        <v>2.7777777777777679E-3</v>
      </c>
      <c r="V200" s="4" t="s">
        <v>29</v>
      </c>
    </row>
    <row r="201" spans="1:22" x14ac:dyDescent="0.2">
      <c r="A201" s="4" t="s">
        <v>23</v>
      </c>
      <c r="B201" s="4" t="s">
        <v>39</v>
      </c>
      <c r="C201">
        <v>50</v>
      </c>
      <c r="D201">
        <v>74</v>
      </c>
      <c r="E201">
        <v>2019</v>
      </c>
      <c r="F201">
        <v>5</v>
      </c>
      <c r="G201">
        <v>2</v>
      </c>
      <c r="H201" s="5">
        <v>43612</v>
      </c>
      <c r="I201" s="6">
        <v>0.13749999999999998</v>
      </c>
      <c r="J201" s="6">
        <v>0.1423611111111111</v>
      </c>
      <c r="K201" s="7">
        <f t="shared" si="14"/>
        <v>147</v>
      </c>
      <c r="L201" s="8" t="s">
        <v>438</v>
      </c>
      <c r="M201" s="8" t="s">
        <v>436</v>
      </c>
      <c r="N201">
        <v>63</v>
      </c>
      <c r="O201">
        <v>63</v>
      </c>
      <c r="P201">
        <v>25</v>
      </c>
      <c r="Q201" s="4" t="s">
        <v>154</v>
      </c>
      <c r="R201" t="str">
        <f t="shared" si="13"/>
        <v>25 - BB</v>
      </c>
      <c r="S201" s="4" t="s">
        <v>437</v>
      </c>
      <c r="T201" s="9">
        <f t="shared" si="12"/>
        <v>4.8611111111111216E-3</v>
      </c>
      <c r="V201" s="4" t="s">
        <v>29</v>
      </c>
    </row>
    <row r="202" spans="1:22" x14ac:dyDescent="0.2">
      <c r="A202" s="4" t="s">
        <v>23</v>
      </c>
      <c r="B202" s="4" t="s">
        <v>39</v>
      </c>
      <c r="C202">
        <v>51</v>
      </c>
      <c r="D202">
        <v>75</v>
      </c>
      <c r="E202">
        <v>2019</v>
      </c>
      <c r="F202">
        <v>5</v>
      </c>
      <c r="G202">
        <v>2</v>
      </c>
      <c r="H202" s="5">
        <v>43612</v>
      </c>
      <c r="I202" s="6">
        <v>0.1763888888888889</v>
      </c>
      <c r="J202" s="6">
        <v>0.18402777777777779</v>
      </c>
      <c r="K202" s="7">
        <f t="shared" si="14"/>
        <v>147</v>
      </c>
      <c r="L202" s="8" t="s">
        <v>439</v>
      </c>
      <c r="M202" s="8" t="s">
        <v>440</v>
      </c>
      <c r="N202">
        <v>59</v>
      </c>
      <c r="O202">
        <v>59</v>
      </c>
      <c r="P202">
        <v>25</v>
      </c>
      <c r="Q202" s="4" t="s">
        <v>154</v>
      </c>
      <c r="R202" t="str">
        <f t="shared" si="13"/>
        <v>25 - BB</v>
      </c>
      <c r="S202" s="4" t="s">
        <v>441</v>
      </c>
      <c r="T202" s="9">
        <f t="shared" si="12"/>
        <v>7.6388888888888895E-3</v>
      </c>
      <c r="V202" s="4" t="s">
        <v>29</v>
      </c>
    </row>
    <row r="203" spans="1:22" x14ac:dyDescent="0.2">
      <c r="A203" s="4" t="s">
        <v>23</v>
      </c>
      <c r="B203" s="4" t="s">
        <v>24</v>
      </c>
      <c r="C203">
        <v>68</v>
      </c>
      <c r="D203">
        <v>75</v>
      </c>
      <c r="E203">
        <v>2019</v>
      </c>
      <c r="F203">
        <v>5</v>
      </c>
      <c r="G203">
        <v>2</v>
      </c>
      <c r="H203" s="5">
        <v>43612</v>
      </c>
      <c r="I203" s="6">
        <v>0.18541666666666667</v>
      </c>
      <c r="J203" s="6">
        <v>0.18888888888888888</v>
      </c>
      <c r="K203" s="7">
        <f t="shared" si="14"/>
        <v>147</v>
      </c>
      <c r="L203" s="8" t="s">
        <v>442</v>
      </c>
      <c r="M203" s="8" t="s">
        <v>310</v>
      </c>
      <c r="N203">
        <v>59</v>
      </c>
      <c r="O203">
        <v>59</v>
      </c>
      <c r="P203">
        <v>25</v>
      </c>
      <c r="Q203" s="4" t="s">
        <v>154</v>
      </c>
      <c r="R203" t="str">
        <f t="shared" si="13"/>
        <v>25 - BB</v>
      </c>
      <c r="S203" s="4" t="s">
        <v>441</v>
      </c>
      <c r="T203" s="9">
        <f t="shared" si="12"/>
        <v>3.4722222222222099E-3</v>
      </c>
      <c r="V203" s="4" t="s">
        <v>29</v>
      </c>
    </row>
    <row r="204" spans="1:22" x14ac:dyDescent="0.2">
      <c r="A204" s="4" t="s">
        <v>23</v>
      </c>
      <c r="B204" s="4" t="s">
        <v>24</v>
      </c>
      <c r="C204">
        <v>69</v>
      </c>
      <c r="D204">
        <v>76</v>
      </c>
      <c r="E204">
        <v>2019</v>
      </c>
      <c r="F204">
        <v>5</v>
      </c>
      <c r="G204">
        <v>2</v>
      </c>
      <c r="H204" s="5">
        <v>43612</v>
      </c>
      <c r="I204" s="6">
        <v>0.24097222222222223</v>
      </c>
      <c r="J204" s="6">
        <v>0.24444444444444446</v>
      </c>
      <c r="K204" s="7">
        <f t="shared" si="14"/>
        <v>147</v>
      </c>
      <c r="L204" s="8" t="s">
        <v>443</v>
      </c>
      <c r="M204" s="8" t="s">
        <v>444</v>
      </c>
      <c r="N204">
        <v>51</v>
      </c>
      <c r="O204">
        <v>51</v>
      </c>
      <c r="P204">
        <v>25</v>
      </c>
      <c r="Q204" s="4" t="s">
        <v>154</v>
      </c>
      <c r="R204" t="str">
        <f t="shared" si="13"/>
        <v>25 - BB</v>
      </c>
      <c r="S204" s="4" t="s">
        <v>445</v>
      </c>
      <c r="T204" s="9">
        <f t="shared" si="12"/>
        <v>3.4722222222222376E-3</v>
      </c>
      <c r="V204" s="4" t="s">
        <v>29</v>
      </c>
    </row>
    <row r="205" spans="1:22" x14ac:dyDescent="0.2">
      <c r="A205" s="4" t="s">
        <v>23</v>
      </c>
      <c r="B205" s="4" t="s">
        <v>39</v>
      </c>
      <c r="C205">
        <v>52</v>
      </c>
      <c r="D205">
        <v>76</v>
      </c>
      <c r="E205">
        <v>2019</v>
      </c>
      <c r="F205">
        <v>5</v>
      </c>
      <c r="G205">
        <v>2</v>
      </c>
      <c r="H205" s="5">
        <v>43612</v>
      </c>
      <c r="I205" s="6">
        <v>0.24583333333333335</v>
      </c>
      <c r="J205" s="6">
        <v>0.25138888888888888</v>
      </c>
      <c r="K205" s="7">
        <f t="shared" si="14"/>
        <v>147</v>
      </c>
      <c r="L205" s="8" t="s">
        <v>446</v>
      </c>
      <c r="M205" s="8" t="s">
        <v>447</v>
      </c>
      <c r="N205">
        <v>51</v>
      </c>
      <c r="O205">
        <v>51</v>
      </c>
      <c r="P205">
        <v>25</v>
      </c>
      <c r="Q205" s="4" t="s">
        <v>154</v>
      </c>
      <c r="R205" t="str">
        <f t="shared" si="13"/>
        <v>25 - BB</v>
      </c>
      <c r="S205" s="4" t="s">
        <v>445</v>
      </c>
      <c r="T205" s="9">
        <f t="shared" si="12"/>
        <v>5.5555555555555358E-3</v>
      </c>
      <c r="V205" s="4" t="s">
        <v>29</v>
      </c>
    </row>
    <row r="206" spans="1:22" x14ac:dyDescent="0.2">
      <c r="A206" s="4" t="s">
        <v>23</v>
      </c>
      <c r="B206" s="4" t="s">
        <v>39</v>
      </c>
      <c r="C206">
        <v>53</v>
      </c>
      <c r="D206">
        <v>77</v>
      </c>
      <c r="E206">
        <v>2019</v>
      </c>
      <c r="F206">
        <v>5</v>
      </c>
      <c r="G206">
        <v>2</v>
      </c>
      <c r="H206" s="5">
        <v>43612</v>
      </c>
      <c r="I206" s="6">
        <v>0.3034722222222222</v>
      </c>
      <c r="J206" s="6">
        <v>0.30833333333333335</v>
      </c>
      <c r="K206" s="7">
        <f t="shared" si="14"/>
        <v>147</v>
      </c>
      <c r="L206" s="8" t="s">
        <v>448</v>
      </c>
      <c r="M206" s="8" t="s">
        <v>449</v>
      </c>
      <c r="N206">
        <v>50</v>
      </c>
      <c r="O206">
        <v>50</v>
      </c>
      <c r="P206">
        <v>25</v>
      </c>
      <c r="Q206" s="4" t="s">
        <v>154</v>
      </c>
      <c r="R206" t="str">
        <f t="shared" si="13"/>
        <v>25 - BB</v>
      </c>
      <c r="S206" s="4" t="s">
        <v>450</v>
      </c>
      <c r="T206" s="9">
        <f t="shared" si="12"/>
        <v>4.8611111111111494E-3</v>
      </c>
      <c r="V206" s="4" t="s">
        <v>29</v>
      </c>
    </row>
    <row r="207" spans="1:22" x14ac:dyDescent="0.2">
      <c r="A207" s="4" t="s">
        <v>23</v>
      </c>
      <c r="B207" s="4" t="s">
        <v>24</v>
      </c>
      <c r="C207">
        <v>70</v>
      </c>
      <c r="D207">
        <v>77</v>
      </c>
      <c r="E207">
        <v>2019</v>
      </c>
      <c r="F207">
        <v>5</v>
      </c>
      <c r="G207">
        <v>2</v>
      </c>
      <c r="H207" s="5">
        <v>43612</v>
      </c>
      <c r="I207" s="6">
        <v>0.31111111111111112</v>
      </c>
      <c r="J207" s="6">
        <v>0.31458333333333333</v>
      </c>
      <c r="K207" s="7">
        <f t="shared" si="14"/>
        <v>147</v>
      </c>
      <c r="L207" s="8" t="s">
        <v>451</v>
      </c>
      <c r="M207" s="8" t="s">
        <v>452</v>
      </c>
      <c r="N207">
        <v>49</v>
      </c>
      <c r="O207">
        <v>49</v>
      </c>
      <c r="P207">
        <v>25</v>
      </c>
      <c r="Q207" s="4" t="s">
        <v>154</v>
      </c>
      <c r="R207" t="str">
        <f t="shared" si="13"/>
        <v>25 - BB</v>
      </c>
      <c r="S207" s="4" t="s">
        <v>450</v>
      </c>
      <c r="T207" s="9">
        <f t="shared" si="12"/>
        <v>3.4722222222222099E-3</v>
      </c>
      <c r="V207" s="4" t="s">
        <v>29</v>
      </c>
    </row>
    <row r="208" spans="1:22" x14ac:dyDescent="0.2">
      <c r="A208" s="4" t="s">
        <v>23</v>
      </c>
      <c r="B208" s="4" t="s">
        <v>24</v>
      </c>
      <c r="C208">
        <v>71</v>
      </c>
      <c r="D208">
        <v>78</v>
      </c>
      <c r="E208">
        <v>2019</v>
      </c>
      <c r="F208">
        <v>5</v>
      </c>
      <c r="G208">
        <v>2</v>
      </c>
      <c r="H208" s="5">
        <v>43612</v>
      </c>
      <c r="I208" s="6">
        <v>0.35138888888888892</v>
      </c>
      <c r="J208" s="6">
        <v>0.35486111111111113</v>
      </c>
      <c r="K208" s="7">
        <f t="shared" si="14"/>
        <v>147</v>
      </c>
      <c r="L208" s="8" t="s">
        <v>453</v>
      </c>
      <c r="M208" s="8" t="s">
        <v>454</v>
      </c>
      <c r="N208">
        <v>74</v>
      </c>
      <c r="O208">
        <v>74</v>
      </c>
      <c r="P208">
        <v>25</v>
      </c>
      <c r="Q208" s="4" t="s">
        <v>154</v>
      </c>
      <c r="R208" t="str">
        <f t="shared" si="13"/>
        <v>25 - BB</v>
      </c>
      <c r="S208" s="4" t="s">
        <v>455</v>
      </c>
      <c r="T208" s="9">
        <f t="shared" si="12"/>
        <v>3.4722222222222099E-3</v>
      </c>
      <c r="V208" s="4" t="s">
        <v>29</v>
      </c>
    </row>
    <row r="209" spans="1:22" x14ac:dyDescent="0.2">
      <c r="A209" s="4" t="s">
        <v>23</v>
      </c>
      <c r="B209" s="4" t="s">
        <v>39</v>
      </c>
      <c r="C209">
        <v>54</v>
      </c>
      <c r="D209">
        <v>78</v>
      </c>
      <c r="E209">
        <v>2019</v>
      </c>
      <c r="F209">
        <v>5</v>
      </c>
      <c r="G209">
        <v>2</v>
      </c>
      <c r="H209" s="5">
        <v>43612</v>
      </c>
      <c r="I209" s="6">
        <v>0.35694444444444445</v>
      </c>
      <c r="J209" s="6">
        <v>0.36319444444444443</v>
      </c>
      <c r="K209" s="7">
        <f t="shared" si="14"/>
        <v>147</v>
      </c>
      <c r="L209" s="8" t="s">
        <v>456</v>
      </c>
      <c r="M209" s="8" t="s">
        <v>447</v>
      </c>
      <c r="N209">
        <v>74</v>
      </c>
      <c r="O209">
        <v>74</v>
      </c>
      <c r="P209">
        <v>25</v>
      </c>
      <c r="Q209" s="4" t="s">
        <v>154</v>
      </c>
      <c r="R209" t="str">
        <f t="shared" si="13"/>
        <v>25 - BB</v>
      </c>
      <c r="S209" s="4" t="s">
        <v>455</v>
      </c>
      <c r="T209" s="9">
        <f t="shared" si="12"/>
        <v>6.2499999999999778E-3</v>
      </c>
      <c r="V209" s="4" t="s">
        <v>29</v>
      </c>
    </row>
    <row r="210" spans="1:22" x14ac:dyDescent="0.2">
      <c r="A210" s="4" t="s">
        <v>23</v>
      </c>
      <c r="B210" s="4" t="s">
        <v>39</v>
      </c>
      <c r="C210">
        <v>55</v>
      </c>
      <c r="D210">
        <v>79</v>
      </c>
      <c r="E210">
        <v>2019</v>
      </c>
      <c r="F210">
        <v>5</v>
      </c>
      <c r="G210">
        <v>2</v>
      </c>
      <c r="H210" s="5">
        <v>43612</v>
      </c>
      <c r="I210" s="6">
        <v>0.4069444444444445</v>
      </c>
      <c r="J210" s="6">
        <v>0.4145833333333333</v>
      </c>
      <c r="K210" s="7">
        <f t="shared" si="14"/>
        <v>147</v>
      </c>
      <c r="L210" s="8" t="s">
        <v>457</v>
      </c>
      <c r="M210" s="8" t="s">
        <v>458</v>
      </c>
      <c r="N210">
        <v>87</v>
      </c>
      <c r="O210">
        <v>87</v>
      </c>
      <c r="P210">
        <v>25</v>
      </c>
      <c r="Q210" s="4" t="s">
        <v>154</v>
      </c>
      <c r="R210" t="str">
        <f t="shared" si="13"/>
        <v>25 - BB</v>
      </c>
      <c r="S210" s="4" t="s">
        <v>459</v>
      </c>
      <c r="T210" s="9">
        <f t="shared" si="12"/>
        <v>7.6388888888888062E-3</v>
      </c>
      <c r="V210" s="4" t="s">
        <v>29</v>
      </c>
    </row>
    <row r="211" spans="1:22" x14ac:dyDescent="0.2">
      <c r="A211" s="4" t="s">
        <v>23</v>
      </c>
      <c r="B211" s="4" t="s">
        <v>24</v>
      </c>
      <c r="C211">
        <v>72</v>
      </c>
      <c r="D211">
        <v>79</v>
      </c>
      <c r="E211">
        <v>2019</v>
      </c>
      <c r="F211">
        <v>5</v>
      </c>
      <c r="G211">
        <v>2</v>
      </c>
      <c r="H211" s="5">
        <v>43612</v>
      </c>
      <c r="I211" s="6">
        <v>0.41666666666666669</v>
      </c>
      <c r="J211" s="6">
        <v>0.42083333333333334</v>
      </c>
      <c r="K211" s="7">
        <f t="shared" si="14"/>
        <v>147</v>
      </c>
      <c r="L211" s="8" t="s">
        <v>387</v>
      </c>
      <c r="M211" s="8" t="s">
        <v>460</v>
      </c>
      <c r="N211">
        <v>87</v>
      </c>
      <c r="O211">
        <v>87</v>
      </c>
      <c r="P211">
        <v>25</v>
      </c>
      <c r="Q211" s="4" t="s">
        <v>154</v>
      </c>
      <c r="R211" t="str">
        <f t="shared" si="13"/>
        <v>25 - BB</v>
      </c>
      <c r="S211" s="4" t="s">
        <v>459</v>
      </c>
      <c r="T211" s="9">
        <f t="shared" si="12"/>
        <v>4.1666666666666519E-3</v>
      </c>
      <c r="V211" s="4" t="s">
        <v>29</v>
      </c>
    </row>
    <row r="212" spans="1:22" x14ac:dyDescent="0.2">
      <c r="A212" s="4" t="s">
        <v>23</v>
      </c>
      <c r="B212" s="4" t="s">
        <v>24</v>
      </c>
      <c r="C212">
        <v>73</v>
      </c>
      <c r="D212">
        <v>80</v>
      </c>
      <c r="E212">
        <v>2019</v>
      </c>
      <c r="F212">
        <v>5</v>
      </c>
      <c r="G212">
        <v>2</v>
      </c>
      <c r="H212" s="5">
        <v>43612</v>
      </c>
      <c r="I212" s="6">
        <v>0.45555555555555555</v>
      </c>
      <c r="J212" s="6">
        <v>0.45902777777777781</v>
      </c>
      <c r="K212" s="7">
        <f t="shared" si="14"/>
        <v>147</v>
      </c>
      <c r="L212" s="8" t="s">
        <v>461</v>
      </c>
      <c r="M212" s="8" t="s">
        <v>462</v>
      </c>
      <c r="N212">
        <v>80</v>
      </c>
      <c r="O212">
        <v>80</v>
      </c>
      <c r="P212">
        <v>25</v>
      </c>
      <c r="Q212" s="4" t="s">
        <v>154</v>
      </c>
      <c r="R212" t="str">
        <f t="shared" si="13"/>
        <v>25 - BB</v>
      </c>
      <c r="S212" s="4" t="s">
        <v>463</v>
      </c>
      <c r="T212" s="9">
        <f t="shared" si="12"/>
        <v>3.4722222222222654E-3</v>
      </c>
      <c r="V212" s="4" t="s">
        <v>29</v>
      </c>
    </row>
    <row r="213" spans="1:22" x14ac:dyDescent="0.2">
      <c r="A213" s="4" t="s">
        <v>23</v>
      </c>
      <c r="B213" s="4" t="s">
        <v>39</v>
      </c>
      <c r="C213">
        <v>56</v>
      </c>
      <c r="D213">
        <v>80</v>
      </c>
      <c r="E213">
        <v>2019</v>
      </c>
      <c r="F213">
        <v>5</v>
      </c>
      <c r="G213">
        <v>2</v>
      </c>
      <c r="H213" s="5">
        <v>43612</v>
      </c>
      <c r="I213" s="6">
        <v>0.46388888888888885</v>
      </c>
      <c r="J213" s="6">
        <v>0.47083333333333338</v>
      </c>
      <c r="K213" s="7">
        <f t="shared" si="14"/>
        <v>147</v>
      </c>
      <c r="L213" s="8" t="s">
        <v>464</v>
      </c>
      <c r="M213" s="8" t="s">
        <v>465</v>
      </c>
      <c r="N213">
        <v>80</v>
      </c>
      <c r="O213">
        <v>80</v>
      </c>
      <c r="P213">
        <v>25</v>
      </c>
      <c r="Q213" s="4" t="s">
        <v>154</v>
      </c>
      <c r="R213" t="str">
        <f t="shared" si="13"/>
        <v>25 - BB</v>
      </c>
      <c r="S213" s="4" t="s">
        <v>463</v>
      </c>
      <c r="T213" s="9">
        <f t="shared" si="12"/>
        <v>6.9444444444445308E-3</v>
      </c>
      <c r="V213" s="4" t="s">
        <v>29</v>
      </c>
    </row>
    <row r="214" spans="1:22" x14ac:dyDescent="0.2">
      <c r="A214" s="4" t="s">
        <v>23</v>
      </c>
      <c r="B214" s="4" t="s">
        <v>30</v>
      </c>
      <c r="C214">
        <v>12</v>
      </c>
      <c r="D214">
        <v>80</v>
      </c>
      <c r="E214">
        <v>2019</v>
      </c>
      <c r="F214">
        <v>5</v>
      </c>
      <c r="G214">
        <v>2</v>
      </c>
      <c r="H214" s="5">
        <v>43612</v>
      </c>
      <c r="I214" s="6">
        <v>0.4604166666666667</v>
      </c>
      <c r="J214" s="6">
        <v>0.46111111111111108</v>
      </c>
      <c r="K214" s="7">
        <f t="shared" si="14"/>
        <v>147</v>
      </c>
      <c r="L214" s="8" t="s">
        <v>466</v>
      </c>
      <c r="M214" s="8" t="s">
        <v>465</v>
      </c>
      <c r="N214">
        <v>80</v>
      </c>
      <c r="O214">
        <v>80</v>
      </c>
      <c r="P214">
        <v>25</v>
      </c>
      <c r="Q214" s="4" t="s">
        <v>154</v>
      </c>
      <c r="R214" t="str">
        <f t="shared" si="13"/>
        <v>25 - BB</v>
      </c>
      <c r="S214" s="4" t="s">
        <v>463</v>
      </c>
      <c r="T214" s="9">
        <f t="shared" si="12"/>
        <v>6.9444444444438647E-4</v>
      </c>
      <c r="V214" s="4" t="s">
        <v>29</v>
      </c>
    </row>
    <row r="215" spans="1:22" x14ac:dyDescent="0.2">
      <c r="A215" s="4" t="s">
        <v>23</v>
      </c>
      <c r="B215" s="4" t="s">
        <v>39</v>
      </c>
      <c r="C215">
        <v>57</v>
      </c>
      <c r="D215">
        <v>81</v>
      </c>
      <c r="E215">
        <v>2019</v>
      </c>
      <c r="F215">
        <v>5</v>
      </c>
      <c r="G215">
        <v>2</v>
      </c>
      <c r="H215" s="5">
        <v>43612</v>
      </c>
      <c r="I215" s="6">
        <v>0.5083333333333333</v>
      </c>
      <c r="J215" s="6">
        <v>0.51250000000000007</v>
      </c>
      <c r="K215" s="7">
        <f t="shared" si="14"/>
        <v>147</v>
      </c>
      <c r="L215" s="8" t="s">
        <v>467</v>
      </c>
      <c r="M215" s="8" t="s">
        <v>468</v>
      </c>
      <c r="N215">
        <v>50</v>
      </c>
      <c r="O215">
        <v>50</v>
      </c>
      <c r="P215">
        <v>25</v>
      </c>
      <c r="Q215" s="4" t="s">
        <v>154</v>
      </c>
      <c r="R215" t="str">
        <f t="shared" si="13"/>
        <v>25 - BB</v>
      </c>
      <c r="S215" s="4" t="s">
        <v>469</v>
      </c>
      <c r="T215" s="9">
        <f t="shared" si="12"/>
        <v>4.1666666666667629E-3</v>
      </c>
      <c r="V215" s="4" t="s">
        <v>29</v>
      </c>
    </row>
    <row r="216" spans="1:22" x14ac:dyDescent="0.2">
      <c r="A216" s="4" t="s">
        <v>23</v>
      </c>
      <c r="B216" s="4" t="s">
        <v>24</v>
      </c>
      <c r="C216">
        <v>74</v>
      </c>
      <c r="D216">
        <v>81</v>
      </c>
      <c r="E216">
        <v>2019</v>
      </c>
      <c r="F216">
        <v>5</v>
      </c>
      <c r="G216">
        <v>2</v>
      </c>
      <c r="H216" s="5">
        <v>43612</v>
      </c>
      <c r="I216" s="6">
        <v>0.51527777777777783</v>
      </c>
      <c r="J216" s="6">
        <v>0.51736111111111105</v>
      </c>
      <c r="K216" s="7">
        <f t="shared" si="14"/>
        <v>147</v>
      </c>
      <c r="L216" s="8" t="s">
        <v>470</v>
      </c>
      <c r="M216" s="8" t="s">
        <v>471</v>
      </c>
      <c r="N216">
        <v>50</v>
      </c>
      <c r="O216">
        <v>50</v>
      </c>
      <c r="P216">
        <v>25</v>
      </c>
      <c r="Q216" s="4" t="s">
        <v>154</v>
      </c>
      <c r="R216" t="str">
        <f t="shared" si="13"/>
        <v>25 - BB</v>
      </c>
      <c r="S216" s="4" t="s">
        <v>469</v>
      </c>
      <c r="T216" s="9">
        <f t="shared" si="12"/>
        <v>2.0833333333332149E-3</v>
      </c>
      <c r="V216" s="4" t="s">
        <v>29</v>
      </c>
    </row>
    <row r="217" spans="1:22" x14ac:dyDescent="0.2">
      <c r="A217" s="4" t="s">
        <v>23</v>
      </c>
      <c r="B217" s="4" t="s">
        <v>24</v>
      </c>
      <c r="C217">
        <v>75</v>
      </c>
      <c r="D217">
        <v>82</v>
      </c>
      <c r="E217">
        <v>2019</v>
      </c>
      <c r="F217">
        <v>5</v>
      </c>
      <c r="G217">
        <v>2</v>
      </c>
      <c r="H217" s="5">
        <v>43612</v>
      </c>
      <c r="I217" s="6">
        <v>0.55833333333333335</v>
      </c>
      <c r="J217" s="6">
        <v>0.56111111111111112</v>
      </c>
      <c r="K217" s="7">
        <f t="shared" si="14"/>
        <v>147</v>
      </c>
      <c r="L217" s="8" t="s">
        <v>328</v>
      </c>
      <c r="M217" s="8" t="s">
        <v>472</v>
      </c>
      <c r="N217">
        <v>61</v>
      </c>
      <c r="O217">
        <v>61</v>
      </c>
      <c r="P217">
        <v>25</v>
      </c>
      <c r="Q217" s="4" t="s">
        <v>154</v>
      </c>
      <c r="R217" t="str">
        <f t="shared" si="13"/>
        <v>25 - BB</v>
      </c>
      <c r="S217" s="4" t="s">
        <v>473</v>
      </c>
      <c r="T217" s="9">
        <f t="shared" si="12"/>
        <v>2.7777777777777679E-3</v>
      </c>
      <c r="V217" s="4" t="s">
        <v>29</v>
      </c>
    </row>
    <row r="218" spans="1:22" x14ac:dyDescent="0.2">
      <c r="A218" s="4" t="s">
        <v>23</v>
      </c>
      <c r="B218" s="4" t="s">
        <v>39</v>
      </c>
      <c r="C218">
        <v>58</v>
      </c>
      <c r="D218">
        <v>82</v>
      </c>
      <c r="E218">
        <v>2019</v>
      </c>
      <c r="F218">
        <v>5</v>
      </c>
      <c r="G218">
        <v>2</v>
      </c>
      <c r="H218" s="5">
        <v>43612</v>
      </c>
      <c r="I218" s="6">
        <v>0.56319444444444444</v>
      </c>
      <c r="J218" s="6">
        <v>0.56874999999999998</v>
      </c>
      <c r="K218" s="7">
        <f t="shared" si="14"/>
        <v>147</v>
      </c>
      <c r="L218" s="8" t="s">
        <v>474</v>
      </c>
      <c r="M218" s="8" t="s">
        <v>472</v>
      </c>
      <c r="N218">
        <v>58</v>
      </c>
      <c r="O218">
        <v>58</v>
      </c>
      <c r="P218">
        <v>25</v>
      </c>
      <c r="Q218" s="4" t="s">
        <v>154</v>
      </c>
      <c r="R218" t="str">
        <f t="shared" si="13"/>
        <v>25 - BB</v>
      </c>
      <c r="S218" s="4" t="s">
        <v>473</v>
      </c>
      <c r="T218" s="9">
        <f t="shared" si="12"/>
        <v>5.5555555555555358E-3</v>
      </c>
      <c r="V218" s="4" t="s">
        <v>29</v>
      </c>
    </row>
    <row r="219" spans="1:22" x14ac:dyDescent="0.2">
      <c r="A219" s="4" t="s">
        <v>23</v>
      </c>
      <c r="B219" s="4" t="s">
        <v>39</v>
      </c>
      <c r="C219">
        <v>59</v>
      </c>
      <c r="D219">
        <v>83</v>
      </c>
      <c r="E219">
        <v>2019</v>
      </c>
      <c r="F219">
        <v>5</v>
      </c>
      <c r="G219">
        <v>2</v>
      </c>
      <c r="H219" s="5">
        <v>43612</v>
      </c>
      <c r="I219" s="6">
        <v>0.61111111111111105</v>
      </c>
      <c r="J219" s="6">
        <v>0.6166666666666667</v>
      </c>
      <c r="K219" s="7">
        <f t="shared" si="14"/>
        <v>147</v>
      </c>
      <c r="L219" s="8" t="s">
        <v>475</v>
      </c>
      <c r="M219" s="8" t="s">
        <v>476</v>
      </c>
      <c r="N219">
        <v>57</v>
      </c>
      <c r="O219">
        <v>57</v>
      </c>
      <c r="P219">
        <v>25</v>
      </c>
      <c r="Q219" s="4" t="s">
        <v>154</v>
      </c>
      <c r="R219" t="str">
        <f t="shared" si="13"/>
        <v>25 - BB</v>
      </c>
      <c r="S219" s="4" t="s">
        <v>477</v>
      </c>
      <c r="T219" s="9">
        <f t="shared" si="12"/>
        <v>5.5555555555556468E-3</v>
      </c>
      <c r="V219" s="4" t="s">
        <v>29</v>
      </c>
    </row>
    <row r="220" spans="1:22" x14ac:dyDescent="0.2">
      <c r="A220" s="4" t="s">
        <v>23</v>
      </c>
      <c r="B220" s="4" t="s">
        <v>24</v>
      </c>
      <c r="C220">
        <v>76</v>
      </c>
      <c r="D220">
        <v>83</v>
      </c>
      <c r="E220">
        <v>2019</v>
      </c>
      <c r="F220">
        <v>5</v>
      </c>
      <c r="G220">
        <v>2</v>
      </c>
      <c r="H220" s="5">
        <v>43612</v>
      </c>
      <c r="I220" s="6">
        <v>0.61875000000000002</v>
      </c>
      <c r="J220" s="6">
        <v>0.62152777777777779</v>
      </c>
      <c r="K220" s="7">
        <f t="shared" si="14"/>
        <v>147</v>
      </c>
      <c r="L220" s="8" t="s">
        <v>478</v>
      </c>
      <c r="M220" s="8" t="s">
        <v>479</v>
      </c>
      <c r="N220">
        <v>58</v>
      </c>
      <c r="O220">
        <v>58</v>
      </c>
      <c r="P220">
        <v>25</v>
      </c>
      <c r="Q220" s="4" t="s">
        <v>154</v>
      </c>
      <c r="R220" t="str">
        <f t="shared" si="13"/>
        <v>25 - BB</v>
      </c>
      <c r="S220" s="4" t="s">
        <v>477</v>
      </c>
      <c r="T220" s="9">
        <f t="shared" si="12"/>
        <v>2.7777777777777679E-3</v>
      </c>
      <c r="V220" s="4" t="s">
        <v>29</v>
      </c>
    </row>
    <row r="221" spans="1:22" x14ac:dyDescent="0.2">
      <c r="A221" s="4" t="s">
        <v>23</v>
      </c>
      <c r="B221" s="4" t="s">
        <v>24</v>
      </c>
      <c r="C221">
        <v>77</v>
      </c>
      <c r="D221">
        <v>84</v>
      </c>
      <c r="E221">
        <v>2019</v>
      </c>
      <c r="F221">
        <v>5</v>
      </c>
      <c r="G221">
        <v>2</v>
      </c>
      <c r="H221" s="5">
        <v>43612</v>
      </c>
      <c r="I221" s="6">
        <v>0.66111111111111109</v>
      </c>
      <c r="J221" s="6">
        <v>0.66388888888888886</v>
      </c>
      <c r="K221" s="7">
        <f t="shared" si="14"/>
        <v>147</v>
      </c>
      <c r="L221" s="8" t="s">
        <v>480</v>
      </c>
      <c r="M221" s="8" t="s">
        <v>481</v>
      </c>
      <c r="N221">
        <v>62</v>
      </c>
      <c r="O221">
        <v>62</v>
      </c>
      <c r="P221">
        <v>25</v>
      </c>
      <c r="Q221" s="4" t="s">
        <v>154</v>
      </c>
      <c r="R221" t="str">
        <f t="shared" si="13"/>
        <v>25 - BB</v>
      </c>
      <c r="S221" s="4" t="s">
        <v>482</v>
      </c>
      <c r="T221" s="9">
        <f t="shared" si="12"/>
        <v>2.7777777777777679E-3</v>
      </c>
      <c r="V221" s="4" t="s">
        <v>29</v>
      </c>
    </row>
    <row r="222" spans="1:22" x14ac:dyDescent="0.2">
      <c r="A222" s="4" t="s">
        <v>23</v>
      </c>
      <c r="B222" s="4" t="s">
        <v>39</v>
      </c>
      <c r="C222">
        <v>60</v>
      </c>
      <c r="D222">
        <v>84</v>
      </c>
      <c r="E222">
        <v>2019</v>
      </c>
      <c r="F222">
        <v>5</v>
      </c>
      <c r="G222">
        <v>2</v>
      </c>
      <c r="H222" s="5">
        <v>43612</v>
      </c>
      <c r="I222" s="6">
        <v>0.66666666666666663</v>
      </c>
      <c r="J222" s="6">
        <v>0.67222222222222217</v>
      </c>
      <c r="K222" s="7">
        <f t="shared" si="14"/>
        <v>147</v>
      </c>
      <c r="L222" s="8" t="s">
        <v>483</v>
      </c>
      <c r="M222" s="8" t="s">
        <v>484</v>
      </c>
      <c r="N222">
        <v>62</v>
      </c>
      <c r="O222">
        <v>62</v>
      </c>
      <c r="P222">
        <v>25</v>
      </c>
      <c r="Q222" s="4" t="s">
        <v>154</v>
      </c>
      <c r="R222" t="str">
        <f t="shared" si="13"/>
        <v>25 - BB</v>
      </c>
      <c r="S222" s="4" t="s">
        <v>482</v>
      </c>
      <c r="T222" s="9">
        <f t="shared" si="12"/>
        <v>5.5555555555555358E-3</v>
      </c>
      <c r="V222" s="4" t="s">
        <v>29</v>
      </c>
    </row>
    <row r="223" spans="1:22" x14ac:dyDescent="0.2">
      <c r="A223" s="4" t="s">
        <v>23</v>
      </c>
      <c r="B223" s="4" t="s">
        <v>39</v>
      </c>
      <c r="C223">
        <v>61</v>
      </c>
      <c r="D223">
        <v>85</v>
      </c>
      <c r="E223">
        <v>2019</v>
      </c>
      <c r="F223">
        <v>5</v>
      </c>
      <c r="G223">
        <v>2</v>
      </c>
      <c r="H223" s="5">
        <v>43612</v>
      </c>
      <c r="I223" s="6">
        <v>0.71388888888888891</v>
      </c>
      <c r="J223" s="6">
        <v>0.72013888888888899</v>
      </c>
      <c r="K223" s="7">
        <f t="shared" si="14"/>
        <v>147</v>
      </c>
      <c r="L223" s="8" t="s">
        <v>485</v>
      </c>
      <c r="M223" s="8" t="s">
        <v>486</v>
      </c>
      <c r="N223">
        <v>55</v>
      </c>
      <c r="O223">
        <v>55</v>
      </c>
      <c r="P223">
        <v>25</v>
      </c>
      <c r="Q223" s="4" t="s">
        <v>154</v>
      </c>
      <c r="R223" t="str">
        <f t="shared" si="13"/>
        <v>25 - BB</v>
      </c>
      <c r="S223" s="4" t="s">
        <v>487</v>
      </c>
      <c r="T223" s="9">
        <f t="shared" si="12"/>
        <v>6.2500000000000888E-3</v>
      </c>
      <c r="V223" s="4" t="s">
        <v>29</v>
      </c>
    </row>
    <row r="224" spans="1:22" x14ac:dyDescent="0.2">
      <c r="A224" s="4" t="s">
        <v>23</v>
      </c>
      <c r="B224" s="4" t="s">
        <v>24</v>
      </c>
      <c r="C224">
        <v>78</v>
      </c>
      <c r="D224">
        <v>85</v>
      </c>
      <c r="E224">
        <v>2019</v>
      </c>
      <c r="F224">
        <v>5</v>
      </c>
      <c r="G224">
        <v>2</v>
      </c>
      <c r="H224" s="5">
        <v>43612</v>
      </c>
      <c r="I224" s="6">
        <v>0.72222222222222221</v>
      </c>
      <c r="J224" s="6">
        <v>0.72569444444444453</v>
      </c>
      <c r="K224" s="7">
        <f t="shared" si="14"/>
        <v>147</v>
      </c>
      <c r="L224" s="8" t="s">
        <v>488</v>
      </c>
      <c r="M224" s="8" t="s">
        <v>489</v>
      </c>
      <c r="N224">
        <v>55</v>
      </c>
      <c r="O224">
        <v>55</v>
      </c>
      <c r="P224">
        <v>25</v>
      </c>
      <c r="Q224" s="4" t="s">
        <v>154</v>
      </c>
      <c r="R224" t="str">
        <f t="shared" si="13"/>
        <v>25 - BB</v>
      </c>
      <c r="S224" s="4" t="s">
        <v>487</v>
      </c>
      <c r="T224" s="9">
        <f t="shared" si="12"/>
        <v>3.4722222222223209E-3</v>
      </c>
      <c r="V224" s="4" t="s">
        <v>29</v>
      </c>
    </row>
    <row r="225" spans="1:22" x14ac:dyDescent="0.2">
      <c r="A225" s="4" t="s">
        <v>23</v>
      </c>
      <c r="B225" s="4" t="s">
        <v>24</v>
      </c>
      <c r="C225">
        <v>79</v>
      </c>
      <c r="D225">
        <v>86</v>
      </c>
      <c r="E225">
        <v>2019</v>
      </c>
      <c r="F225">
        <v>5</v>
      </c>
      <c r="G225">
        <v>2</v>
      </c>
      <c r="H225" s="5">
        <v>43612</v>
      </c>
      <c r="I225" s="6">
        <v>0.7631944444444444</v>
      </c>
      <c r="J225" s="6">
        <v>0.76736111111111116</v>
      </c>
      <c r="K225" s="7">
        <f t="shared" si="14"/>
        <v>147</v>
      </c>
      <c r="L225" s="8" t="s">
        <v>488</v>
      </c>
      <c r="M225" s="8" t="s">
        <v>490</v>
      </c>
      <c r="N225">
        <v>59</v>
      </c>
      <c r="O225">
        <v>59</v>
      </c>
      <c r="P225">
        <v>25</v>
      </c>
      <c r="Q225" s="4" t="s">
        <v>154</v>
      </c>
      <c r="R225" t="str">
        <f t="shared" si="13"/>
        <v>25 - BB</v>
      </c>
      <c r="S225" s="4" t="s">
        <v>491</v>
      </c>
      <c r="T225" s="9">
        <f t="shared" si="12"/>
        <v>4.1666666666667629E-3</v>
      </c>
      <c r="V225" s="4" t="s">
        <v>29</v>
      </c>
    </row>
    <row r="226" spans="1:22" x14ac:dyDescent="0.2">
      <c r="A226" s="4" t="s">
        <v>23</v>
      </c>
      <c r="B226" s="4" t="s">
        <v>39</v>
      </c>
      <c r="C226">
        <v>62</v>
      </c>
      <c r="D226">
        <v>86</v>
      </c>
      <c r="E226">
        <v>2019</v>
      </c>
      <c r="F226">
        <v>5</v>
      </c>
      <c r="G226">
        <v>2</v>
      </c>
      <c r="H226" s="5">
        <v>43612</v>
      </c>
      <c r="I226" s="6">
        <v>0.7680555555555556</v>
      </c>
      <c r="J226" s="6">
        <v>0.77430555555555547</v>
      </c>
      <c r="K226" s="7">
        <f t="shared" si="14"/>
        <v>147</v>
      </c>
      <c r="L226" s="8" t="s">
        <v>492</v>
      </c>
      <c r="M226" s="8" t="s">
        <v>452</v>
      </c>
      <c r="N226">
        <v>59</v>
      </c>
      <c r="O226">
        <v>59</v>
      </c>
      <c r="P226">
        <v>25</v>
      </c>
      <c r="Q226" s="4" t="s">
        <v>154</v>
      </c>
      <c r="R226" t="str">
        <f t="shared" si="13"/>
        <v>25 - BB</v>
      </c>
      <c r="S226" s="4" t="s">
        <v>491</v>
      </c>
      <c r="T226" s="9">
        <f t="shared" si="12"/>
        <v>6.2499999999998668E-3</v>
      </c>
      <c r="V226" s="4" t="s">
        <v>29</v>
      </c>
    </row>
    <row r="227" spans="1:22" x14ac:dyDescent="0.2">
      <c r="A227" s="4" t="s">
        <v>23</v>
      </c>
      <c r="B227" s="4" t="s">
        <v>39</v>
      </c>
      <c r="C227">
        <v>63</v>
      </c>
      <c r="D227">
        <v>87</v>
      </c>
      <c r="E227">
        <v>2019</v>
      </c>
      <c r="F227">
        <v>5</v>
      </c>
      <c r="G227">
        <v>2</v>
      </c>
      <c r="H227" s="5">
        <v>43612</v>
      </c>
      <c r="I227" s="6">
        <v>0.80833333333333324</v>
      </c>
      <c r="J227" s="6">
        <v>0.81458333333333333</v>
      </c>
      <c r="K227" s="7">
        <f t="shared" si="14"/>
        <v>147</v>
      </c>
      <c r="L227" s="8" t="s">
        <v>493</v>
      </c>
      <c r="M227" s="8" t="s">
        <v>494</v>
      </c>
      <c r="N227">
        <v>60</v>
      </c>
      <c r="O227">
        <v>60</v>
      </c>
      <c r="P227">
        <v>25</v>
      </c>
      <c r="Q227" s="4" t="s">
        <v>154</v>
      </c>
      <c r="R227" t="str">
        <f t="shared" si="13"/>
        <v>25 - BB</v>
      </c>
      <c r="S227" s="4" t="s">
        <v>495</v>
      </c>
      <c r="T227" s="9">
        <f t="shared" si="12"/>
        <v>6.2500000000000888E-3</v>
      </c>
      <c r="V227" s="4" t="s">
        <v>29</v>
      </c>
    </row>
    <row r="228" spans="1:22" x14ac:dyDescent="0.2">
      <c r="A228" s="4" t="s">
        <v>23</v>
      </c>
      <c r="B228" s="4" t="s">
        <v>30</v>
      </c>
      <c r="C228">
        <v>13</v>
      </c>
      <c r="D228">
        <v>87</v>
      </c>
      <c r="E228">
        <v>2019</v>
      </c>
      <c r="F228">
        <v>5</v>
      </c>
      <c r="G228">
        <v>2</v>
      </c>
      <c r="H228" s="5">
        <v>43612</v>
      </c>
      <c r="I228" s="6">
        <v>0.81597222222222221</v>
      </c>
      <c r="J228" s="6">
        <v>0.81805555555555554</v>
      </c>
      <c r="K228" s="7">
        <f t="shared" si="14"/>
        <v>147</v>
      </c>
      <c r="L228" s="8" t="s">
        <v>496</v>
      </c>
      <c r="M228" s="8" t="s">
        <v>497</v>
      </c>
      <c r="N228">
        <v>61</v>
      </c>
      <c r="O228">
        <v>61</v>
      </c>
      <c r="P228">
        <v>25</v>
      </c>
      <c r="Q228" s="4" t="s">
        <v>154</v>
      </c>
      <c r="R228" t="str">
        <f t="shared" si="13"/>
        <v>25 - BB</v>
      </c>
      <c r="S228" s="4" t="s">
        <v>495</v>
      </c>
      <c r="T228" s="9">
        <f t="shared" si="12"/>
        <v>2.0833333333333259E-3</v>
      </c>
      <c r="V228" s="4" t="s">
        <v>29</v>
      </c>
    </row>
    <row r="229" spans="1:22" x14ac:dyDescent="0.2">
      <c r="A229" s="4" t="s">
        <v>23</v>
      </c>
      <c r="B229" s="4" t="s">
        <v>24</v>
      </c>
      <c r="C229">
        <v>80</v>
      </c>
      <c r="D229">
        <v>87</v>
      </c>
      <c r="E229">
        <v>2019</v>
      </c>
      <c r="F229">
        <v>5</v>
      </c>
      <c r="G229">
        <v>2</v>
      </c>
      <c r="H229" s="5">
        <v>43612</v>
      </c>
      <c r="I229" s="6">
        <v>0.8222222222222223</v>
      </c>
      <c r="J229" s="6">
        <v>0.82500000000000007</v>
      </c>
      <c r="K229" s="7">
        <f t="shared" si="14"/>
        <v>147</v>
      </c>
      <c r="L229" s="8" t="s">
        <v>498</v>
      </c>
      <c r="M229" s="8" t="s">
        <v>497</v>
      </c>
      <c r="N229">
        <v>61</v>
      </c>
      <c r="O229">
        <v>61</v>
      </c>
      <c r="P229">
        <v>25</v>
      </c>
      <c r="Q229" s="4" t="s">
        <v>154</v>
      </c>
      <c r="R229" t="str">
        <f t="shared" si="13"/>
        <v>25 - BB</v>
      </c>
      <c r="S229" s="4" t="s">
        <v>495</v>
      </c>
      <c r="T229" s="9">
        <f t="shared" si="12"/>
        <v>2.7777777777777679E-3</v>
      </c>
      <c r="V229" s="4" t="s">
        <v>29</v>
      </c>
    </row>
    <row r="230" spans="1:22" x14ac:dyDescent="0.2">
      <c r="A230" s="4" t="s">
        <v>23</v>
      </c>
      <c r="B230" s="4" t="s">
        <v>24</v>
      </c>
      <c r="C230">
        <v>81</v>
      </c>
      <c r="D230">
        <v>88</v>
      </c>
      <c r="E230">
        <v>2019</v>
      </c>
      <c r="F230">
        <v>5</v>
      </c>
      <c r="G230">
        <v>2</v>
      </c>
      <c r="H230" s="5">
        <v>43612</v>
      </c>
      <c r="I230" s="6">
        <v>0.87708333333333333</v>
      </c>
      <c r="J230" s="6">
        <v>0.88055555555555554</v>
      </c>
      <c r="K230" s="7">
        <f t="shared" si="14"/>
        <v>147</v>
      </c>
      <c r="L230" s="8" t="s">
        <v>499</v>
      </c>
      <c r="M230" s="8" t="s">
        <v>500</v>
      </c>
      <c r="N230">
        <v>74</v>
      </c>
      <c r="O230">
        <v>74</v>
      </c>
      <c r="P230">
        <v>25</v>
      </c>
      <c r="Q230" s="4" t="s">
        <v>154</v>
      </c>
      <c r="R230" t="str">
        <f t="shared" si="13"/>
        <v>25 - BB</v>
      </c>
      <c r="S230" s="4" t="s">
        <v>501</v>
      </c>
      <c r="T230" s="9">
        <f t="shared" si="12"/>
        <v>3.4722222222222099E-3</v>
      </c>
      <c r="V230" s="4" t="s">
        <v>29</v>
      </c>
    </row>
    <row r="231" spans="1:22" x14ac:dyDescent="0.2">
      <c r="A231" s="4" t="s">
        <v>23</v>
      </c>
      <c r="B231" s="4" t="s">
        <v>39</v>
      </c>
      <c r="C231">
        <v>64</v>
      </c>
      <c r="D231">
        <v>88</v>
      </c>
      <c r="E231">
        <v>2019</v>
      </c>
      <c r="F231">
        <v>5</v>
      </c>
      <c r="G231">
        <v>2</v>
      </c>
      <c r="H231" s="5">
        <v>43612</v>
      </c>
      <c r="I231" s="6">
        <v>0.88263888888888886</v>
      </c>
      <c r="J231" s="6">
        <v>0.88958333333333339</v>
      </c>
      <c r="K231" s="7">
        <f t="shared" si="14"/>
        <v>147</v>
      </c>
      <c r="L231" s="8" t="s">
        <v>502</v>
      </c>
      <c r="M231" s="8" t="s">
        <v>503</v>
      </c>
      <c r="N231">
        <v>75</v>
      </c>
      <c r="O231">
        <v>75</v>
      </c>
      <c r="P231">
        <v>25</v>
      </c>
      <c r="Q231" s="4" t="s">
        <v>154</v>
      </c>
      <c r="R231" t="str">
        <f t="shared" si="13"/>
        <v>25 - BB</v>
      </c>
      <c r="S231" s="4" t="s">
        <v>501</v>
      </c>
      <c r="T231" s="9">
        <f t="shared" si="12"/>
        <v>6.9444444444445308E-3</v>
      </c>
      <c r="V231" s="4" t="s">
        <v>29</v>
      </c>
    </row>
    <row r="232" spans="1:22" x14ac:dyDescent="0.2">
      <c r="A232" s="4" t="s">
        <v>23</v>
      </c>
      <c r="B232" s="4" t="s">
        <v>39</v>
      </c>
      <c r="C232">
        <v>65</v>
      </c>
      <c r="D232">
        <v>89</v>
      </c>
      <c r="E232">
        <v>2019</v>
      </c>
      <c r="F232">
        <v>5</v>
      </c>
      <c r="G232">
        <v>2</v>
      </c>
      <c r="H232" s="5">
        <v>43612</v>
      </c>
      <c r="I232" s="6">
        <v>0.92152777777777783</v>
      </c>
      <c r="J232" s="6">
        <v>0.92847222222222225</v>
      </c>
      <c r="K232" s="7">
        <f t="shared" si="14"/>
        <v>147</v>
      </c>
      <c r="L232" s="8" t="s">
        <v>504</v>
      </c>
      <c r="M232" s="8" t="s">
        <v>505</v>
      </c>
      <c r="N232">
        <v>74</v>
      </c>
      <c r="O232">
        <v>74</v>
      </c>
      <c r="P232">
        <v>25</v>
      </c>
      <c r="Q232" s="4" t="s">
        <v>154</v>
      </c>
      <c r="R232" t="str">
        <f t="shared" si="13"/>
        <v>25 - BB</v>
      </c>
      <c r="S232" s="4" t="s">
        <v>506</v>
      </c>
      <c r="T232" s="9">
        <f t="shared" si="12"/>
        <v>6.9444444444444198E-3</v>
      </c>
      <c r="V232" s="4" t="s">
        <v>29</v>
      </c>
    </row>
    <row r="233" spans="1:22" x14ac:dyDescent="0.2">
      <c r="A233" s="4" t="s">
        <v>23</v>
      </c>
      <c r="B233" s="4" t="s">
        <v>24</v>
      </c>
      <c r="C233">
        <v>82</v>
      </c>
      <c r="D233">
        <v>89</v>
      </c>
      <c r="E233">
        <v>2019</v>
      </c>
      <c r="F233">
        <v>5</v>
      </c>
      <c r="G233">
        <v>2</v>
      </c>
      <c r="H233" s="5">
        <v>43612</v>
      </c>
      <c r="I233" s="6">
        <v>0.93055555555555547</v>
      </c>
      <c r="J233" s="6">
        <v>0.93402777777777779</v>
      </c>
      <c r="K233" s="7">
        <f t="shared" si="14"/>
        <v>147</v>
      </c>
      <c r="L233" s="8" t="s">
        <v>502</v>
      </c>
      <c r="M233" s="8" t="s">
        <v>507</v>
      </c>
      <c r="N233">
        <v>75</v>
      </c>
      <c r="O233">
        <v>75</v>
      </c>
      <c r="P233">
        <v>25</v>
      </c>
      <c r="Q233" s="4" t="s">
        <v>154</v>
      </c>
      <c r="R233" t="str">
        <f t="shared" si="13"/>
        <v>25 - BB</v>
      </c>
      <c r="S233" s="4" t="s">
        <v>506</v>
      </c>
      <c r="T233" s="9">
        <f t="shared" si="12"/>
        <v>3.4722222222223209E-3</v>
      </c>
      <c r="V233" s="4" t="s">
        <v>29</v>
      </c>
    </row>
    <row r="234" spans="1:22" x14ac:dyDescent="0.2">
      <c r="A234" s="4" t="s">
        <v>23</v>
      </c>
      <c r="B234" s="4" t="s">
        <v>24</v>
      </c>
      <c r="C234">
        <v>83</v>
      </c>
      <c r="D234">
        <v>90</v>
      </c>
      <c r="E234">
        <v>2019</v>
      </c>
      <c r="F234">
        <v>5</v>
      </c>
      <c r="G234">
        <v>2</v>
      </c>
      <c r="H234" s="5">
        <v>43612</v>
      </c>
      <c r="I234" s="6">
        <v>0.96875</v>
      </c>
      <c r="J234" s="6">
        <v>0.97222222222222221</v>
      </c>
      <c r="K234" s="7">
        <f t="shared" si="14"/>
        <v>147</v>
      </c>
      <c r="L234" s="8" t="s">
        <v>480</v>
      </c>
      <c r="M234" s="8" t="s">
        <v>314</v>
      </c>
      <c r="N234">
        <v>69</v>
      </c>
      <c r="O234">
        <v>69</v>
      </c>
      <c r="P234">
        <v>25</v>
      </c>
      <c r="Q234" s="4" t="s">
        <v>154</v>
      </c>
      <c r="R234" t="str">
        <f t="shared" si="13"/>
        <v>25 - BB</v>
      </c>
      <c r="S234" s="4" t="s">
        <v>278</v>
      </c>
      <c r="T234" s="9">
        <f t="shared" si="12"/>
        <v>3.4722222222222099E-3</v>
      </c>
      <c r="V234" s="4" t="s">
        <v>29</v>
      </c>
    </row>
    <row r="235" spans="1:22" x14ac:dyDescent="0.2">
      <c r="A235" s="4" t="s">
        <v>23</v>
      </c>
      <c r="B235" s="4" t="s">
        <v>39</v>
      </c>
      <c r="C235">
        <v>66</v>
      </c>
      <c r="D235">
        <v>90</v>
      </c>
      <c r="E235">
        <v>2019</v>
      </c>
      <c r="F235">
        <v>5</v>
      </c>
      <c r="G235">
        <v>2</v>
      </c>
      <c r="H235" s="5">
        <v>43612</v>
      </c>
      <c r="I235" s="6">
        <v>0.97430555555555554</v>
      </c>
      <c r="J235" s="6">
        <v>0.97986111111111107</v>
      </c>
      <c r="K235" s="7">
        <f t="shared" si="14"/>
        <v>147</v>
      </c>
      <c r="L235" s="8" t="s">
        <v>508</v>
      </c>
      <c r="M235" s="8" t="s">
        <v>314</v>
      </c>
      <c r="N235">
        <v>69</v>
      </c>
      <c r="O235">
        <v>69</v>
      </c>
      <c r="P235">
        <v>25</v>
      </c>
      <c r="Q235" s="4" t="s">
        <v>154</v>
      </c>
      <c r="R235" t="str">
        <f t="shared" si="13"/>
        <v>25 - BB</v>
      </c>
      <c r="S235" s="4" t="s">
        <v>278</v>
      </c>
      <c r="T235" s="9">
        <f t="shared" si="12"/>
        <v>5.5555555555555358E-3</v>
      </c>
      <c r="V235" s="4" t="s">
        <v>29</v>
      </c>
    </row>
    <row r="236" spans="1:22" x14ac:dyDescent="0.2">
      <c r="A236" s="4" t="s">
        <v>23</v>
      </c>
      <c r="B236" s="4" t="s">
        <v>39</v>
      </c>
      <c r="C236">
        <v>67</v>
      </c>
      <c r="D236">
        <v>91</v>
      </c>
      <c r="E236">
        <v>2019</v>
      </c>
      <c r="F236">
        <v>5</v>
      </c>
      <c r="G236">
        <v>2</v>
      </c>
      <c r="H236" s="5">
        <v>43613</v>
      </c>
      <c r="I236" s="6">
        <v>1.4583333333333332E-2</v>
      </c>
      <c r="J236" s="6">
        <v>2.013888888888889E-2</v>
      </c>
      <c r="K236" s="7">
        <f t="shared" si="14"/>
        <v>148</v>
      </c>
      <c r="L236" s="8" t="s">
        <v>509</v>
      </c>
      <c r="M236" s="8" t="s">
        <v>354</v>
      </c>
      <c r="N236">
        <v>67</v>
      </c>
      <c r="O236">
        <v>67</v>
      </c>
      <c r="P236">
        <v>25</v>
      </c>
      <c r="Q236" s="4" t="s">
        <v>154</v>
      </c>
      <c r="R236" t="str">
        <f t="shared" si="13"/>
        <v>25 - BB</v>
      </c>
      <c r="S236" s="4" t="s">
        <v>510</v>
      </c>
      <c r="T236" s="9">
        <f t="shared" si="12"/>
        <v>5.5555555555555584E-3</v>
      </c>
      <c r="V236" s="4" t="s">
        <v>29</v>
      </c>
    </row>
    <row r="237" spans="1:22" x14ac:dyDescent="0.2">
      <c r="A237" s="4" t="s">
        <v>23</v>
      </c>
      <c r="B237" s="4" t="s">
        <v>24</v>
      </c>
      <c r="C237">
        <v>84</v>
      </c>
      <c r="D237">
        <v>91</v>
      </c>
      <c r="E237">
        <v>2019</v>
      </c>
      <c r="F237">
        <v>5</v>
      </c>
      <c r="G237">
        <v>2</v>
      </c>
      <c r="H237" s="5">
        <v>43613</v>
      </c>
      <c r="I237" s="6">
        <v>2.2916666666666669E-2</v>
      </c>
      <c r="J237" s="6">
        <v>2.6388888888888889E-2</v>
      </c>
      <c r="K237" s="7">
        <f t="shared" si="14"/>
        <v>148</v>
      </c>
      <c r="L237" s="8" t="s">
        <v>511</v>
      </c>
      <c r="M237" s="8" t="s">
        <v>512</v>
      </c>
      <c r="N237">
        <v>67</v>
      </c>
      <c r="O237">
        <v>67</v>
      </c>
      <c r="P237">
        <v>25</v>
      </c>
      <c r="Q237" s="4" t="s">
        <v>154</v>
      </c>
      <c r="R237" t="str">
        <f t="shared" si="13"/>
        <v>25 - BB</v>
      </c>
      <c r="S237" s="4" t="s">
        <v>510</v>
      </c>
      <c r="T237" s="9">
        <f t="shared" si="12"/>
        <v>3.4722222222222203E-3</v>
      </c>
      <c r="V237" s="4" t="s">
        <v>29</v>
      </c>
    </row>
    <row r="238" spans="1:22" x14ac:dyDescent="0.2">
      <c r="A238" s="4" t="s">
        <v>23</v>
      </c>
      <c r="B238" s="4" t="s">
        <v>24</v>
      </c>
      <c r="C238">
        <v>85</v>
      </c>
      <c r="D238">
        <v>92</v>
      </c>
      <c r="E238">
        <v>2019</v>
      </c>
      <c r="F238">
        <v>5</v>
      </c>
      <c r="G238">
        <v>2</v>
      </c>
      <c r="H238" s="5">
        <v>43613</v>
      </c>
      <c r="I238" s="6">
        <v>6.1111111111111116E-2</v>
      </c>
      <c r="J238" s="6">
        <v>6.458333333333334E-2</v>
      </c>
      <c r="K238" s="7">
        <f t="shared" si="14"/>
        <v>148</v>
      </c>
      <c r="L238" s="8" t="s">
        <v>513</v>
      </c>
      <c r="M238" s="8" t="s">
        <v>514</v>
      </c>
      <c r="N238">
        <v>72</v>
      </c>
      <c r="O238">
        <v>72</v>
      </c>
      <c r="P238">
        <v>25</v>
      </c>
      <c r="Q238" s="4" t="s">
        <v>154</v>
      </c>
      <c r="R238" t="str">
        <f t="shared" si="13"/>
        <v>25 - BB</v>
      </c>
      <c r="S238" s="4" t="s">
        <v>515</v>
      </c>
      <c r="T238" s="9">
        <f t="shared" si="12"/>
        <v>3.4722222222222238E-3</v>
      </c>
      <c r="V238" s="4" t="s">
        <v>29</v>
      </c>
    </row>
    <row r="239" spans="1:22" x14ac:dyDescent="0.2">
      <c r="A239" s="4" t="s">
        <v>23</v>
      </c>
      <c r="B239" s="4" t="s">
        <v>39</v>
      </c>
      <c r="C239">
        <v>68</v>
      </c>
      <c r="D239">
        <v>92</v>
      </c>
      <c r="E239">
        <v>2019</v>
      </c>
      <c r="F239">
        <v>5</v>
      </c>
      <c r="G239">
        <v>2</v>
      </c>
      <c r="H239" s="5">
        <v>43613</v>
      </c>
      <c r="I239" s="6">
        <v>6.5972222222222224E-2</v>
      </c>
      <c r="J239" s="6">
        <v>7.2916666666666671E-2</v>
      </c>
      <c r="K239" s="7">
        <f t="shared" si="14"/>
        <v>148</v>
      </c>
      <c r="L239" s="8" t="s">
        <v>516</v>
      </c>
      <c r="M239" s="8" t="s">
        <v>517</v>
      </c>
      <c r="N239">
        <v>72</v>
      </c>
      <c r="O239">
        <v>72</v>
      </c>
      <c r="P239">
        <v>25</v>
      </c>
      <c r="Q239" s="4" t="s">
        <v>154</v>
      </c>
      <c r="R239" t="str">
        <f t="shared" si="13"/>
        <v>25 - BB</v>
      </c>
      <c r="S239" s="4" t="s">
        <v>515</v>
      </c>
      <c r="T239" s="9">
        <f t="shared" si="12"/>
        <v>6.9444444444444475E-3</v>
      </c>
      <c r="V239" s="4" t="s">
        <v>29</v>
      </c>
    </row>
    <row r="240" spans="1:22" x14ac:dyDescent="0.2">
      <c r="A240" s="4" t="s">
        <v>23</v>
      </c>
      <c r="B240" s="4" t="s">
        <v>39</v>
      </c>
      <c r="C240">
        <v>69</v>
      </c>
      <c r="D240">
        <v>93</v>
      </c>
      <c r="E240">
        <v>2019</v>
      </c>
      <c r="F240">
        <v>5</v>
      </c>
      <c r="G240">
        <v>2</v>
      </c>
      <c r="H240" s="5">
        <v>43613</v>
      </c>
      <c r="I240" s="6">
        <v>0.1076388888888889</v>
      </c>
      <c r="J240" s="6">
        <v>0.11458333333333333</v>
      </c>
      <c r="K240" s="7">
        <f t="shared" si="14"/>
        <v>148</v>
      </c>
      <c r="L240" s="8" t="s">
        <v>518</v>
      </c>
      <c r="M240" s="8" t="s">
        <v>519</v>
      </c>
      <c r="N240">
        <v>75</v>
      </c>
      <c r="O240">
        <v>75</v>
      </c>
      <c r="P240">
        <v>25</v>
      </c>
      <c r="Q240" s="4" t="s">
        <v>154</v>
      </c>
      <c r="R240" t="str">
        <f t="shared" si="13"/>
        <v>25 - BB</v>
      </c>
      <c r="S240" s="4" t="s">
        <v>520</v>
      </c>
      <c r="T240" s="9">
        <f t="shared" si="12"/>
        <v>6.9444444444444337E-3</v>
      </c>
      <c r="V240" s="4" t="s">
        <v>29</v>
      </c>
    </row>
    <row r="241" spans="1:22" x14ac:dyDescent="0.2">
      <c r="A241" s="4" t="s">
        <v>23</v>
      </c>
      <c r="B241" s="4" t="s">
        <v>24</v>
      </c>
      <c r="C241">
        <v>86</v>
      </c>
      <c r="D241">
        <v>93</v>
      </c>
      <c r="E241">
        <v>2019</v>
      </c>
      <c r="F241">
        <v>5</v>
      </c>
      <c r="G241">
        <v>2</v>
      </c>
      <c r="H241" s="5">
        <v>43613</v>
      </c>
      <c r="I241" s="6">
        <v>0.1173611111111111</v>
      </c>
      <c r="J241" s="6">
        <v>0.12152777777777778</v>
      </c>
      <c r="K241" s="7">
        <f t="shared" si="14"/>
        <v>148</v>
      </c>
      <c r="L241" s="8" t="s">
        <v>521</v>
      </c>
      <c r="M241" s="8" t="s">
        <v>522</v>
      </c>
      <c r="N241">
        <v>75</v>
      </c>
      <c r="O241">
        <v>75</v>
      </c>
      <c r="P241">
        <v>25</v>
      </c>
      <c r="Q241" s="4" t="s">
        <v>154</v>
      </c>
      <c r="R241" t="str">
        <f t="shared" si="13"/>
        <v>25 - BB</v>
      </c>
      <c r="S241" s="4" t="s">
        <v>520</v>
      </c>
      <c r="T241" s="9">
        <f t="shared" si="12"/>
        <v>4.1666666666666796E-3</v>
      </c>
      <c r="V241" s="4" t="s">
        <v>29</v>
      </c>
    </row>
    <row r="242" spans="1:22" x14ac:dyDescent="0.2">
      <c r="A242" s="4" t="s">
        <v>23</v>
      </c>
      <c r="B242" s="4" t="s">
        <v>24</v>
      </c>
      <c r="C242">
        <v>87</v>
      </c>
      <c r="D242">
        <v>94</v>
      </c>
      <c r="E242">
        <v>2019</v>
      </c>
      <c r="F242">
        <v>5</v>
      </c>
      <c r="G242">
        <v>2</v>
      </c>
      <c r="H242" s="5">
        <v>43613</v>
      </c>
      <c r="I242" s="6">
        <v>0.15555555555555556</v>
      </c>
      <c r="J242" s="6">
        <v>0.15833333333333333</v>
      </c>
      <c r="K242" s="7">
        <f t="shared" si="14"/>
        <v>148</v>
      </c>
      <c r="L242" s="8" t="s">
        <v>513</v>
      </c>
      <c r="M242" s="8" t="s">
        <v>523</v>
      </c>
      <c r="N242">
        <v>67</v>
      </c>
      <c r="O242">
        <v>67</v>
      </c>
      <c r="P242">
        <v>25</v>
      </c>
      <c r="Q242" s="4" t="s">
        <v>154</v>
      </c>
      <c r="R242" t="str">
        <f t="shared" si="13"/>
        <v>25 - BB</v>
      </c>
      <c r="S242" s="4" t="s">
        <v>524</v>
      </c>
      <c r="T242" s="9">
        <f t="shared" si="12"/>
        <v>2.7777777777777679E-3</v>
      </c>
      <c r="V242" s="4" t="s">
        <v>29</v>
      </c>
    </row>
    <row r="243" spans="1:22" x14ac:dyDescent="0.2">
      <c r="A243" s="4" t="s">
        <v>23</v>
      </c>
      <c r="B243" s="4" t="s">
        <v>39</v>
      </c>
      <c r="C243">
        <v>70</v>
      </c>
      <c r="D243">
        <v>94</v>
      </c>
      <c r="E243">
        <v>2019</v>
      </c>
      <c r="F243">
        <v>5</v>
      </c>
      <c r="G243">
        <v>2</v>
      </c>
      <c r="H243" s="5">
        <v>43613</v>
      </c>
      <c r="I243" s="6">
        <v>0.16041666666666668</v>
      </c>
      <c r="J243" s="6">
        <v>0.16597222222222222</v>
      </c>
      <c r="K243" s="7">
        <f t="shared" si="14"/>
        <v>148</v>
      </c>
      <c r="L243" s="8" t="s">
        <v>525</v>
      </c>
      <c r="M243" s="8" t="s">
        <v>526</v>
      </c>
      <c r="N243">
        <v>67</v>
      </c>
      <c r="O243">
        <v>67</v>
      </c>
      <c r="P243">
        <v>25</v>
      </c>
      <c r="Q243" s="4" t="s">
        <v>154</v>
      </c>
      <c r="R243" t="str">
        <f t="shared" si="13"/>
        <v>25 - BB</v>
      </c>
      <c r="S243" s="4" t="s">
        <v>524</v>
      </c>
      <c r="T243" s="9">
        <f t="shared" si="12"/>
        <v>5.5555555555555358E-3</v>
      </c>
      <c r="V243" s="4" t="s">
        <v>29</v>
      </c>
    </row>
    <row r="244" spans="1:22" x14ac:dyDescent="0.2">
      <c r="A244" s="4" t="s">
        <v>23</v>
      </c>
      <c r="B244" s="4" t="s">
        <v>39</v>
      </c>
      <c r="C244">
        <v>71</v>
      </c>
      <c r="D244">
        <v>95</v>
      </c>
      <c r="E244">
        <v>2019</v>
      </c>
      <c r="F244">
        <v>5</v>
      </c>
      <c r="G244">
        <v>2</v>
      </c>
      <c r="H244" s="5">
        <v>43613</v>
      </c>
      <c r="I244" s="6">
        <v>0.29583333333333334</v>
      </c>
      <c r="J244" s="6">
        <v>0.30138888888888887</v>
      </c>
      <c r="K244" s="7">
        <f t="shared" si="14"/>
        <v>148</v>
      </c>
      <c r="L244" s="8" t="s">
        <v>527</v>
      </c>
      <c r="M244" s="8" t="s">
        <v>528</v>
      </c>
      <c r="N244">
        <v>44</v>
      </c>
      <c r="O244">
        <v>44</v>
      </c>
      <c r="P244">
        <v>24</v>
      </c>
      <c r="Q244" s="4" t="s">
        <v>76</v>
      </c>
      <c r="R244" t="str">
        <f t="shared" si="13"/>
        <v>24 - AB</v>
      </c>
      <c r="S244" s="4" t="s">
        <v>529</v>
      </c>
      <c r="T244" s="9">
        <f t="shared" si="12"/>
        <v>5.5555555555555358E-3</v>
      </c>
      <c r="V244" s="4" t="s">
        <v>29</v>
      </c>
    </row>
    <row r="245" spans="1:22" x14ac:dyDescent="0.2">
      <c r="A245" s="4" t="s">
        <v>23</v>
      </c>
      <c r="B245" s="4" t="s">
        <v>24</v>
      </c>
      <c r="C245">
        <v>88</v>
      </c>
      <c r="D245">
        <v>95</v>
      </c>
      <c r="E245">
        <v>2019</v>
      </c>
      <c r="F245">
        <v>5</v>
      </c>
      <c r="G245">
        <v>2</v>
      </c>
      <c r="H245" s="5">
        <v>43613</v>
      </c>
      <c r="I245" s="6">
        <v>0.3034722222222222</v>
      </c>
      <c r="J245" s="6">
        <v>0.30624999999999997</v>
      </c>
      <c r="K245" s="7">
        <f t="shared" si="14"/>
        <v>148</v>
      </c>
      <c r="L245" s="8" t="s">
        <v>530</v>
      </c>
      <c r="M245" s="8" t="s">
        <v>531</v>
      </c>
      <c r="N245">
        <v>44</v>
      </c>
      <c r="O245">
        <v>44</v>
      </c>
      <c r="P245">
        <v>24</v>
      </c>
      <c r="Q245" s="4" t="s">
        <v>76</v>
      </c>
      <c r="R245" t="str">
        <f t="shared" si="13"/>
        <v>24 - AB</v>
      </c>
      <c r="S245" s="4" t="s">
        <v>529</v>
      </c>
      <c r="T245" s="9">
        <f t="shared" si="12"/>
        <v>2.7777777777777679E-3</v>
      </c>
      <c r="V245" s="4" t="s">
        <v>29</v>
      </c>
    </row>
    <row r="246" spans="1:22" x14ac:dyDescent="0.2">
      <c r="A246" s="4" t="s">
        <v>23</v>
      </c>
      <c r="B246" s="4" t="s">
        <v>24</v>
      </c>
      <c r="C246">
        <v>89</v>
      </c>
      <c r="D246">
        <v>96</v>
      </c>
      <c r="E246">
        <v>2019</v>
      </c>
      <c r="F246">
        <v>5</v>
      </c>
      <c r="G246">
        <v>2</v>
      </c>
      <c r="H246" s="5">
        <v>43613</v>
      </c>
      <c r="I246" s="6">
        <v>0.35833333333333334</v>
      </c>
      <c r="J246" s="6">
        <v>0.35972222222222222</v>
      </c>
      <c r="K246" s="7">
        <f t="shared" si="14"/>
        <v>148</v>
      </c>
      <c r="L246" s="8" t="s">
        <v>532</v>
      </c>
      <c r="M246" s="8" t="s">
        <v>533</v>
      </c>
      <c r="N246">
        <v>42</v>
      </c>
      <c r="O246">
        <v>42</v>
      </c>
      <c r="P246">
        <v>24</v>
      </c>
      <c r="Q246" s="4" t="s">
        <v>76</v>
      </c>
      <c r="R246" t="str">
        <f t="shared" si="13"/>
        <v>24 - AB</v>
      </c>
      <c r="S246" s="4" t="s">
        <v>534</v>
      </c>
      <c r="T246" s="9">
        <f t="shared" si="12"/>
        <v>1.388888888888884E-3</v>
      </c>
      <c r="V246" s="4" t="s">
        <v>29</v>
      </c>
    </row>
    <row r="247" spans="1:22" x14ac:dyDescent="0.2">
      <c r="A247" s="4" t="s">
        <v>23</v>
      </c>
      <c r="B247" s="4" t="s">
        <v>39</v>
      </c>
      <c r="C247">
        <v>72</v>
      </c>
      <c r="D247">
        <v>96</v>
      </c>
      <c r="E247">
        <v>2019</v>
      </c>
      <c r="F247">
        <v>5</v>
      </c>
      <c r="G247">
        <v>2</v>
      </c>
      <c r="H247" s="5">
        <v>43613</v>
      </c>
      <c r="I247" s="6">
        <v>0.36180555555555555</v>
      </c>
      <c r="J247" s="6">
        <v>0.3659722222222222</v>
      </c>
      <c r="K247" s="7">
        <f t="shared" si="14"/>
        <v>148</v>
      </c>
      <c r="L247" s="8" t="s">
        <v>535</v>
      </c>
      <c r="M247" s="8" t="s">
        <v>536</v>
      </c>
      <c r="N247">
        <v>42</v>
      </c>
      <c r="O247">
        <v>42</v>
      </c>
      <c r="P247">
        <v>24</v>
      </c>
      <c r="Q247" s="4" t="s">
        <v>76</v>
      </c>
      <c r="R247" t="str">
        <f t="shared" ref="R247:R255" si="15">CONCATENATE(P247,V247,Q247)</f>
        <v>24 - AB</v>
      </c>
      <c r="S247" s="4" t="s">
        <v>534</v>
      </c>
      <c r="T247" s="9">
        <f t="shared" si="12"/>
        <v>4.1666666666666519E-3</v>
      </c>
      <c r="V247" s="4" t="s">
        <v>29</v>
      </c>
    </row>
    <row r="248" spans="1:22" x14ac:dyDescent="0.2">
      <c r="A248" s="4" t="s">
        <v>23</v>
      </c>
      <c r="B248" s="4" t="s">
        <v>39</v>
      </c>
      <c r="C248">
        <v>73</v>
      </c>
      <c r="D248">
        <v>97</v>
      </c>
      <c r="E248">
        <v>2019</v>
      </c>
      <c r="F248">
        <v>5</v>
      </c>
      <c r="G248">
        <v>2</v>
      </c>
      <c r="H248" s="5">
        <v>43613</v>
      </c>
      <c r="I248" s="6">
        <v>0.4055555555555555</v>
      </c>
      <c r="J248" s="6">
        <v>0.40902777777777777</v>
      </c>
      <c r="K248" s="7">
        <f t="shared" si="14"/>
        <v>148</v>
      </c>
      <c r="L248" s="8" t="s">
        <v>537</v>
      </c>
      <c r="M248" s="8" t="s">
        <v>538</v>
      </c>
      <c r="N248">
        <v>42</v>
      </c>
      <c r="O248">
        <v>42</v>
      </c>
      <c r="P248">
        <v>24</v>
      </c>
      <c r="Q248" s="4" t="s">
        <v>76</v>
      </c>
      <c r="R248" t="str">
        <f t="shared" si="15"/>
        <v>24 - AB</v>
      </c>
      <c r="S248" s="4" t="s">
        <v>539</v>
      </c>
      <c r="T248" s="9">
        <f t="shared" si="12"/>
        <v>3.4722222222222654E-3</v>
      </c>
      <c r="V248" s="4" t="s">
        <v>29</v>
      </c>
    </row>
    <row r="249" spans="1:22" x14ac:dyDescent="0.2">
      <c r="A249" s="4" t="s">
        <v>23</v>
      </c>
      <c r="B249" s="4" t="s">
        <v>24</v>
      </c>
      <c r="C249">
        <v>90</v>
      </c>
      <c r="D249">
        <v>97</v>
      </c>
      <c r="E249">
        <v>2019</v>
      </c>
      <c r="F249">
        <v>5</v>
      </c>
      <c r="G249">
        <v>2</v>
      </c>
      <c r="H249" s="5">
        <v>43613</v>
      </c>
      <c r="I249" s="6">
        <v>0.41180555555555554</v>
      </c>
      <c r="J249" s="6">
        <v>0.41388888888888892</v>
      </c>
      <c r="K249" s="7">
        <f t="shared" si="14"/>
        <v>148</v>
      </c>
      <c r="L249" s="8" t="s">
        <v>540</v>
      </c>
      <c r="M249" s="8" t="s">
        <v>541</v>
      </c>
      <c r="N249">
        <v>42</v>
      </c>
      <c r="O249">
        <v>42</v>
      </c>
      <c r="P249">
        <v>24</v>
      </c>
      <c r="Q249" s="4" t="s">
        <v>76</v>
      </c>
      <c r="R249" t="str">
        <f t="shared" si="15"/>
        <v>24 - AB</v>
      </c>
      <c r="S249" s="4" t="s">
        <v>539</v>
      </c>
      <c r="T249" s="9">
        <f t="shared" si="12"/>
        <v>2.0833333333333814E-3</v>
      </c>
      <c r="V249" s="4" t="s">
        <v>29</v>
      </c>
    </row>
    <row r="250" spans="1:22" x14ac:dyDescent="0.2">
      <c r="A250" s="4" t="s">
        <v>23</v>
      </c>
      <c r="B250" s="4" t="s">
        <v>24</v>
      </c>
      <c r="C250">
        <v>91</v>
      </c>
      <c r="D250">
        <v>98</v>
      </c>
      <c r="E250">
        <v>2019</v>
      </c>
      <c r="F250">
        <v>5</v>
      </c>
      <c r="G250">
        <v>2</v>
      </c>
      <c r="H250" s="5">
        <v>43613</v>
      </c>
      <c r="I250" s="6">
        <v>0.4548611111111111</v>
      </c>
      <c r="J250" s="6">
        <v>0.45624999999999999</v>
      </c>
      <c r="K250" s="7">
        <f t="shared" si="14"/>
        <v>148</v>
      </c>
      <c r="L250" s="8" t="s">
        <v>542</v>
      </c>
      <c r="M250" s="8" t="s">
        <v>543</v>
      </c>
      <c r="N250">
        <v>42</v>
      </c>
      <c r="O250">
        <v>42</v>
      </c>
      <c r="P250">
        <v>24</v>
      </c>
      <c r="Q250" s="4" t="s">
        <v>76</v>
      </c>
      <c r="R250" t="str">
        <f t="shared" si="15"/>
        <v>24 - AB</v>
      </c>
      <c r="S250" s="4" t="s">
        <v>544</v>
      </c>
      <c r="T250" s="9">
        <f t="shared" si="12"/>
        <v>1.388888888888884E-3</v>
      </c>
      <c r="V250" s="4" t="s">
        <v>29</v>
      </c>
    </row>
    <row r="251" spans="1:22" x14ac:dyDescent="0.2">
      <c r="A251" s="4" t="s">
        <v>23</v>
      </c>
      <c r="B251" s="4" t="s">
        <v>39</v>
      </c>
      <c r="C251">
        <v>74</v>
      </c>
      <c r="D251">
        <v>98</v>
      </c>
      <c r="E251">
        <v>2019</v>
      </c>
      <c r="F251">
        <v>5</v>
      </c>
      <c r="G251">
        <v>2</v>
      </c>
      <c r="H251" s="5">
        <v>43613</v>
      </c>
      <c r="I251" s="6">
        <v>0.45833333333333331</v>
      </c>
      <c r="J251" s="6">
        <v>0.46249999999999997</v>
      </c>
      <c r="K251" s="7">
        <f t="shared" si="14"/>
        <v>148</v>
      </c>
      <c r="L251" s="8" t="s">
        <v>545</v>
      </c>
      <c r="M251" s="8" t="s">
        <v>546</v>
      </c>
      <c r="N251">
        <v>42</v>
      </c>
      <c r="O251">
        <v>42</v>
      </c>
      <c r="P251">
        <v>24</v>
      </c>
      <c r="Q251" s="4" t="s">
        <v>76</v>
      </c>
      <c r="R251" t="str">
        <f t="shared" si="15"/>
        <v>24 - AB</v>
      </c>
      <c r="S251" s="4" t="s">
        <v>544</v>
      </c>
      <c r="T251" s="9">
        <f t="shared" si="12"/>
        <v>4.1666666666666519E-3</v>
      </c>
      <c r="V251" s="4" t="s">
        <v>29</v>
      </c>
    </row>
    <row r="252" spans="1:22" x14ac:dyDescent="0.2">
      <c r="A252" s="4" t="s">
        <v>23</v>
      </c>
      <c r="B252" s="4" t="s">
        <v>24</v>
      </c>
      <c r="C252">
        <v>92</v>
      </c>
      <c r="D252">
        <v>99</v>
      </c>
      <c r="E252">
        <v>2019</v>
      </c>
      <c r="F252">
        <v>5</v>
      </c>
      <c r="G252">
        <v>2</v>
      </c>
      <c r="H252" s="5">
        <v>43613</v>
      </c>
      <c r="I252" s="6">
        <v>0.52083333333333337</v>
      </c>
      <c r="J252" s="6">
        <v>0.5229166666666667</v>
      </c>
      <c r="K252" s="7">
        <f t="shared" si="14"/>
        <v>148</v>
      </c>
      <c r="L252" s="8" t="s">
        <v>547</v>
      </c>
      <c r="M252" s="8" t="s">
        <v>548</v>
      </c>
      <c r="N252">
        <v>43</v>
      </c>
      <c r="O252">
        <v>43</v>
      </c>
      <c r="P252">
        <v>24</v>
      </c>
      <c r="Q252" s="4" t="s">
        <v>76</v>
      </c>
      <c r="R252" t="str">
        <f t="shared" si="15"/>
        <v>24 - AB</v>
      </c>
      <c r="S252" s="4" t="s">
        <v>127</v>
      </c>
      <c r="T252" s="9">
        <f t="shared" si="12"/>
        <v>2.0833333333333259E-3</v>
      </c>
      <c r="V252" s="4" t="s">
        <v>29</v>
      </c>
    </row>
    <row r="253" spans="1:22" x14ac:dyDescent="0.2">
      <c r="A253" s="4" t="s">
        <v>23</v>
      </c>
      <c r="B253" s="4" t="s">
        <v>43</v>
      </c>
      <c r="C253">
        <v>6</v>
      </c>
      <c r="D253">
        <v>99</v>
      </c>
      <c r="E253">
        <v>2019</v>
      </c>
      <c r="F253">
        <v>5</v>
      </c>
      <c r="G253">
        <v>2</v>
      </c>
      <c r="H253" s="5">
        <v>43613</v>
      </c>
      <c r="I253" s="6">
        <v>0.53541666666666665</v>
      </c>
      <c r="J253" s="6">
        <v>0.54236111111111118</v>
      </c>
      <c r="K253" s="7">
        <f t="shared" si="14"/>
        <v>148</v>
      </c>
      <c r="L253" s="8" t="s">
        <v>547</v>
      </c>
      <c r="M253" s="8" t="s">
        <v>549</v>
      </c>
      <c r="N253">
        <v>43</v>
      </c>
      <c r="O253">
        <v>43</v>
      </c>
      <c r="P253">
        <v>24</v>
      </c>
      <c r="Q253" s="4" t="s">
        <v>76</v>
      </c>
      <c r="R253" t="str">
        <f t="shared" si="15"/>
        <v>24 - AB</v>
      </c>
      <c r="S253" s="4" t="s">
        <v>127</v>
      </c>
      <c r="T253" s="9">
        <f t="shared" si="12"/>
        <v>6.9444444444445308E-3</v>
      </c>
      <c r="V253" s="4" t="s">
        <v>29</v>
      </c>
    </row>
    <row r="254" spans="1:22" x14ac:dyDescent="0.2">
      <c r="A254" s="4" t="s">
        <v>23</v>
      </c>
      <c r="B254" s="4" t="s">
        <v>46</v>
      </c>
      <c r="C254">
        <v>8</v>
      </c>
      <c r="D254">
        <v>99</v>
      </c>
      <c r="E254">
        <v>2019</v>
      </c>
      <c r="F254">
        <v>5</v>
      </c>
      <c r="G254">
        <v>2</v>
      </c>
      <c r="H254" s="5">
        <v>43613</v>
      </c>
      <c r="I254" s="6">
        <v>0.50347222222222221</v>
      </c>
      <c r="J254" s="6">
        <v>0.51041666666666663</v>
      </c>
      <c r="K254" s="7">
        <f t="shared" si="14"/>
        <v>148</v>
      </c>
      <c r="L254" s="8" t="s">
        <v>550</v>
      </c>
      <c r="M254" s="8" t="s">
        <v>551</v>
      </c>
      <c r="N254">
        <v>43</v>
      </c>
      <c r="O254">
        <v>43</v>
      </c>
      <c r="P254">
        <v>24</v>
      </c>
      <c r="Q254" s="4" t="s">
        <v>76</v>
      </c>
      <c r="R254" t="str">
        <f t="shared" si="15"/>
        <v>24 - AB</v>
      </c>
      <c r="S254" s="4" t="s">
        <v>127</v>
      </c>
      <c r="T254" s="9">
        <f t="shared" si="12"/>
        <v>6.9444444444444198E-3</v>
      </c>
      <c r="V254" s="4" t="s">
        <v>29</v>
      </c>
    </row>
    <row r="255" spans="1:22" x14ac:dyDescent="0.2">
      <c r="A255" s="4" t="s">
        <v>23</v>
      </c>
      <c r="B255" s="4" t="s">
        <v>46</v>
      </c>
      <c r="C255">
        <v>9</v>
      </c>
      <c r="D255">
        <v>99</v>
      </c>
      <c r="E255">
        <v>2019</v>
      </c>
      <c r="F255">
        <v>5</v>
      </c>
      <c r="G255">
        <v>2</v>
      </c>
      <c r="H255" s="5">
        <v>43613</v>
      </c>
      <c r="I255" s="6">
        <v>0.51388888888888895</v>
      </c>
      <c r="J255" s="6">
        <v>0.52083333333333337</v>
      </c>
      <c r="K255" s="7">
        <f t="shared" si="14"/>
        <v>148</v>
      </c>
      <c r="L255" s="8" t="s">
        <v>552</v>
      </c>
      <c r="M255" s="8" t="s">
        <v>553</v>
      </c>
      <c r="N255">
        <v>43</v>
      </c>
      <c r="O255">
        <v>43</v>
      </c>
      <c r="P255">
        <v>24</v>
      </c>
      <c r="Q255" s="4" t="s">
        <v>76</v>
      </c>
      <c r="R255" t="str">
        <f t="shared" si="15"/>
        <v>24 - AB</v>
      </c>
      <c r="S255" s="4" t="s">
        <v>127</v>
      </c>
      <c r="T255" s="9">
        <f t="shared" si="12"/>
        <v>6.9444444444444198E-3</v>
      </c>
      <c r="V255" s="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dcterms:created xsi:type="dcterms:W3CDTF">2019-07-08T13:21:14Z</dcterms:created>
  <dcterms:modified xsi:type="dcterms:W3CDTF">2019-10-06T15:48:54Z</dcterms:modified>
</cp:coreProperties>
</file>