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) Research\1. Publications\2. Scientific\4. UNI-KIEL\7. WTZ - KST Earthquake and Typhoon (Lebrato et al.)_Nature Scientific Reports\3. Supplementary\Appendix S1\"/>
    </mc:Choice>
  </mc:AlternateContent>
  <xr:revisionPtr revIDLastSave="0" documentId="13_ncr:1_{60024B6A-18FA-4893-BB85-9D6ECC242FB9}" xr6:coauthVersionLast="44" xr6:coauthVersionMax="44" xr10:uidLastSave="{00000000-0000-0000-0000-000000000000}"/>
  <bookViews>
    <workbookView xWindow="28680" yWindow="-120" windowWidth="28110" windowHeight="16440" activeTab="1" xr2:uid="{00000000-000D-0000-FFFF-FFFF00000000}"/>
  </bookViews>
  <sheets>
    <sheet name="Mapping" sheetId="1" r:id="rId1"/>
    <sheet name="Yellow Vent" sheetId="2" r:id="rId2"/>
    <sheet name="Source Wat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13" i="2" l="1"/>
  <c r="AK12" i="2"/>
</calcChain>
</file>

<file path=xl/sharedStrings.xml><?xml version="1.0" encoding="utf-8"?>
<sst xmlns="http://schemas.openxmlformats.org/spreadsheetml/2006/main" count="1041" uniqueCount="113">
  <si>
    <t>LAT</t>
  </si>
  <si>
    <t>LONG</t>
  </si>
  <si>
    <t>Depth</t>
  </si>
  <si>
    <t>MINORS</t>
  </si>
  <si>
    <t xml:space="preserve">K        </t>
  </si>
  <si>
    <t xml:space="preserve">B        </t>
  </si>
  <si>
    <t xml:space="preserve">P        </t>
  </si>
  <si>
    <t>mM</t>
  </si>
  <si>
    <t>µM</t>
  </si>
  <si>
    <t>MAJORS</t>
  </si>
  <si>
    <t>METADA</t>
  </si>
  <si>
    <t>Sal</t>
  </si>
  <si>
    <t>Temp</t>
  </si>
  <si>
    <t>P</t>
  </si>
  <si>
    <t>μmol/L</t>
  </si>
  <si>
    <t>Nitrate</t>
  </si>
  <si>
    <t>Sample</t>
  </si>
  <si>
    <t>n/a</t>
  </si>
  <si>
    <t>KST</t>
  </si>
  <si>
    <t>OFFSHORE</t>
  </si>
  <si>
    <t>&lt; 0.01</t>
  </si>
  <si>
    <t>SEAWATER CARBON CHEMISTRY</t>
  </si>
  <si>
    <t>DIC</t>
  </si>
  <si>
    <t>TA</t>
  </si>
  <si>
    <t>μmol/kg</t>
  </si>
  <si>
    <t>KST_extra</t>
  </si>
  <si>
    <t>Where</t>
  </si>
  <si>
    <t>Near surface</t>
  </si>
  <si>
    <t>Latitude</t>
  </si>
  <si>
    <t>Longitude</t>
  </si>
  <si>
    <t>Temperature</t>
  </si>
  <si>
    <t>Salinity</t>
  </si>
  <si>
    <t>Cl</t>
  </si>
  <si>
    <t xml:space="preserve">Br       </t>
  </si>
  <si>
    <t>Mg</t>
  </si>
  <si>
    <t>Ca</t>
  </si>
  <si>
    <t>Na</t>
  </si>
  <si>
    <t>Sr</t>
  </si>
  <si>
    <t>Si</t>
  </si>
  <si>
    <t>nM</t>
  </si>
  <si>
    <t>Sample 3</t>
  </si>
  <si>
    <t>Sample 4</t>
  </si>
  <si>
    <t>Sample 5</t>
  </si>
  <si>
    <t>Sample 6</t>
  </si>
  <si>
    <t>Mouth</t>
  </si>
  <si>
    <t>2 m from vent</t>
  </si>
  <si>
    <t>METADATA</t>
  </si>
  <si>
    <t>Al</t>
  </si>
  <si>
    <t>Mn</t>
  </si>
  <si>
    <t>Fe</t>
  </si>
  <si>
    <t>As</t>
  </si>
  <si>
    <t>Li</t>
  </si>
  <si>
    <t>V</t>
  </si>
  <si>
    <t>Cr</t>
  </si>
  <si>
    <t>Co</t>
  </si>
  <si>
    <t>Cu</t>
  </si>
  <si>
    <t>Zn</t>
  </si>
  <si>
    <t>Rb</t>
  </si>
  <si>
    <t>Mo</t>
  </si>
  <si>
    <t>Cd</t>
  </si>
  <si>
    <t>Sb</t>
  </si>
  <si>
    <t>Cs</t>
  </si>
  <si>
    <t>Tl</t>
  </si>
  <si>
    <t>Pb</t>
  </si>
  <si>
    <t>Ba</t>
  </si>
  <si>
    <t>U</t>
  </si>
  <si>
    <t>MAJORS (ICP-OES)</t>
  </si>
  <si>
    <t>MINORS (ICP-MS)</t>
  </si>
  <si>
    <t>TA-SD (n=3 to 5)</t>
  </si>
  <si>
    <t>DIC-SD (n=3 to 5)</t>
  </si>
  <si>
    <t>Sample 0</t>
  </si>
  <si>
    <t>Cave Water</t>
  </si>
  <si>
    <t>Sample 00</t>
  </si>
  <si>
    <t>10 cm</t>
  </si>
  <si>
    <t>SPRING 2011 (May)</t>
  </si>
  <si>
    <t>various</t>
  </si>
  <si>
    <t>seawater1</t>
  </si>
  <si>
    <t>seawater2</t>
  </si>
  <si>
    <t>seawater3</t>
  </si>
  <si>
    <t>seawater4</t>
  </si>
  <si>
    <t>seawater5</t>
  </si>
  <si>
    <t>seawater6</t>
  </si>
  <si>
    <t>seawater7</t>
  </si>
  <si>
    <t>seawater8</t>
  </si>
  <si>
    <t>seawater9</t>
  </si>
  <si>
    <t>seawater10</t>
  </si>
  <si>
    <t>seawater11</t>
  </si>
  <si>
    <t>seawater12</t>
  </si>
  <si>
    <t>seawater13</t>
  </si>
  <si>
    <t>seawater14</t>
  </si>
  <si>
    <t>seawater15</t>
  </si>
  <si>
    <t>Vent Position</t>
  </si>
  <si>
    <t xml:space="preserve"> </t>
  </si>
  <si>
    <t>Br</t>
  </si>
  <si>
    <t>K</t>
  </si>
  <si>
    <t>B</t>
  </si>
  <si>
    <t>SPRING 2016 (April)</t>
  </si>
  <si>
    <t>SPRING 2018 (May)</t>
  </si>
  <si>
    <t>Back of vent (seabed)</t>
  </si>
  <si>
    <t>WINTER 2018 (October)</t>
  </si>
  <si>
    <t>SPRING 2000 (April)</t>
  </si>
  <si>
    <t xml:space="preserve">Cl   </t>
  </si>
  <si>
    <t xml:space="preserve">Br   </t>
  </si>
  <si>
    <t xml:space="preserve">Ca   </t>
  </si>
  <si>
    <t xml:space="preserve">Sr   </t>
  </si>
  <si>
    <t xml:space="preserve">Si   </t>
  </si>
  <si>
    <t xml:space="preserve">Na   </t>
  </si>
  <si>
    <t>SUMMER 2016 (August)</t>
  </si>
  <si>
    <t>SUMMER 2017 (August)</t>
  </si>
  <si>
    <t>SUMMER 2017</t>
  </si>
  <si>
    <t>SUMMER 2010 (August)</t>
  </si>
  <si>
    <t>SUMMER 2009 (July)</t>
  </si>
  <si>
    <t>SPRING 2016 (March)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</si>
</sst>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mic Sans MS"/>
      <family val="4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34"/>
      <scheme val="minor"/>
    </font>
    <font>
      <sz val="12"/>
      <name val="新細明體"/>
      <family val="1"/>
      <charset val="136"/>
    </font>
    <font>
      <sz val="12"/>
      <name val="Comic Sans MS"/>
      <family val="4"/>
    </font>
    <font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1"/>
      <name val="Calibri"/>
      <family val="2"/>
      <charset val="129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CC33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>
      <alignment horizontal="left"/>
    </xf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4" fillId="0" borderId="0">
      <alignment vertical="center"/>
    </xf>
    <xf numFmtId="0" fontId="15" fillId="0" borderId="0"/>
    <xf numFmtId="0" fontId="16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5" fillId="0" borderId="0"/>
    <xf numFmtId="0" fontId="20" fillId="0" borderId="0"/>
  </cellStyleXfs>
  <cellXfs count="234">
    <xf numFmtId="0" fontId="0" fillId="0" borderId="0" xfId="0"/>
    <xf numFmtId="0" fontId="8" fillId="0" borderId="0" xfId="0" applyFont="1" applyFill="1"/>
    <xf numFmtId="0" fontId="8" fillId="0" borderId="0" xfId="0" applyFont="1"/>
    <xf numFmtId="0" fontId="9" fillId="3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0" borderId="0" xfId="0" applyFont="1"/>
    <xf numFmtId="164" fontId="8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8" fillId="2" borderId="0" xfId="6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9" fillId="6" borderId="0" xfId="0" applyFont="1" applyFill="1"/>
    <xf numFmtId="0" fontId="8" fillId="6" borderId="0" xfId="0" applyFont="1" applyFill="1" applyAlignment="1">
      <alignment horizontal="center"/>
    </xf>
    <xf numFmtId="164" fontId="8" fillId="6" borderId="0" xfId="0" applyNumberFormat="1" applyFont="1" applyFill="1" applyAlignment="1">
      <alignment horizontal="center" vertical="center"/>
    </xf>
    <xf numFmtId="0" fontId="13" fillId="6" borderId="0" xfId="31" applyFont="1" applyFill="1" applyAlignment="1">
      <alignment horizontal="center"/>
    </xf>
    <xf numFmtId="0" fontId="12" fillId="6" borderId="0" xfId="42" applyFont="1" applyFill="1" applyAlignment="1">
      <alignment horizontal="center"/>
    </xf>
    <xf numFmtId="0" fontId="13" fillId="6" borderId="0" xfId="31" applyFont="1" applyFill="1" applyAlignment="1">
      <alignment horizontal="left"/>
    </xf>
    <xf numFmtId="0" fontId="13" fillId="6" borderId="0" xfId="39" applyFont="1" applyFill="1" applyBorder="1" applyAlignment="1">
      <alignment horizontal="center" vertical="center"/>
    </xf>
    <xf numFmtId="0" fontId="12" fillId="6" borderId="0" xfId="39" applyFont="1" applyFill="1" applyBorder="1" applyAlignment="1">
      <alignment horizontal="center" vertical="center"/>
    </xf>
    <xf numFmtId="0" fontId="13" fillId="6" borderId="0" xfId="39" applyFont="1" applyFill="1" applyBorder="1" applyAlignment="1">
      <alignment horizontal="left" vertical="center"/>
    </xf>
    <xf numFmtId="0" fontId="13" fillId="4" borderId="0" xfId="39" applyFont="1" applyFill="1" applyBorder="1" applyAlignment="1">
      <alignment horizontal="left" vertical="center"/>
    </xf>
    <xf numFmtId="0" fontId="13" fillId="3" borderId="0" xfId="31" applyFont="1" applyFill="1" applyAlignment="1">
      <alignment horizontal="left"/>
    </xf>
    <xf numFmtId="0" fontId="13" fillId="0" borderId="0" xfId="31" applyFont="1" applyAlignment="1">
      <alignment horizontal="center"/>
    </xf>
    <xf numFmtId="0" fontId="13" fillId="0" borderId="0" xfId="31" applyFont="1" applyAlignment="1">
      <alignment horizontal="left"/>
    </xf>
    <xf numFmtId="0" fontId="13" fillId="0" borderId="0" xfId="39" applyFont="1" applyBorder="1" applyAlignment="1">
      <alignment horizontal="left" vertical="center"/>
    </xf>
    <xf numFmtId="0" fontId="12" fillId="0" borderId="0" xfId="39" applyFont="1" applyBorder="1" applyAlignment="1">
      <alignment horizontal="left" vertical="center"/>
    </xf>
    <xf numFmtId="0" fontId="13" fillId="0" borderId="0" xfId="39" applyFont="1" applyFill="1" applyBorder="1" applyAlignment="1">
      <alignment vertical="center"/>
    </xf>
    <xf numFmtId="0" fontId="11" fillId="0" borderId="0" xfId="31" applyFont="1" applyFill="1" applyBorder="1" applyAlignment="1">
      <alignment horizontal="center" vertical="center"/>
    </xf>
    <xf numFmtId="0" fontId="13" fillId="2" borderId="0" xfId="39" applyFont="1" applyFill="1" applyBorder="1" applyAlignment="1">
      <alignment horizontal="left" vertical="center"/>
    </xf>
    <xf numFmtId="1" fontId="13" fillId="2" borderId="0" xfId="39" applyNumberFormat="1" applyFont="1" applyFill="1" applyBorder="1" applyAlignment="1">
      <alignment horizontal="left" vertical="center"/>
    </xf>
    <xf numFmtId="0" fontId="13" fillId="2" borderId="0" xfId="39" applyFont="1" applyFill="1" applyBorder="1" applyAlignment="1">
      <alignment vertical="center"/>
    </xf>
    <xf numFmtId="0" fontId="0" fillId="0" borderId="0" xfId="0" applyFill="1"/>
    <xf numFmtId="2" fontId="13" fillId="4" borderId="0" xfId="39" applyNumberFormat="1" applyFont="1" applyFill="1" applyBorder="1" applyAlignment="1">
      <alignment horizontal="left" vertical="center"/>
    </xf>
    <xf numFmtId="0" fontId="0" fillId="0" borderId="0" xfId="0"/>
    <xf numFmtId="0" fontId="12" fillId="0" borderId="0" xfId="39" applyFont="1" applyFill="1" applyBorder="1" applyAlignment="1">
      <alignment horizontal="center" vertical="center"/>
    </xf>
    <xf numFmtId="0" fontId="13" fillId="0" borderId="0" xfId="31" applyFont="1" applyFill="1" applyAlignment="1">
      <alignment horizontal="center"/>
    </xf>
    <xf numFmtId="2" fontId="13" fillId="0" borderId="0" xfId="39" applyNumberFormat="1" applyFont="1" applyFill="1" applyBorder="1" applyAlignment="1">
      <alignment horizontal="left" vertical="center"/>
    </xf>
    <xf numFmtId="0" fontId="12" fillId="0" borderId="0" xfId="31" applyFont="1" applyFill="1" applyAlignment="1">
      <alignment horizontal="center"/>
    </xf>
    <xf numFmtId="164" fontId="9" fillId="0" borderId="0" xfId="0" applyNumberFormat="1" applyFont="1" applyFill="1" applyAlignment="1">
      <alignment horizontal="center" vertical="center"/>
    </xf>
    <xf numFmtId="0" fontId="12" fillId="0" borderId="0" xfId="39" applyFont="1" applyFill="1" applyBorder="1" applyAlignment="1">
      <alignment vertical="center"/>
    </xf>
    <xf numFmtId="2" fontId="12" fillId="0" borderId="0" xfId="39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2" fillId="0" borderId="0" xfId="39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39" applyFont="1" applyFill="1"/>
    <xf numFmtId="0" fontId="12" fillId="0" borderId="0" xfId="0" applyFont="1" applyFill="1"/>
    <xf numFmtId="164" fontId="9" fillId="3" borderId="0" xfId="0" applyNumberFormat="1" applyFont="1" applyFill="1" applyAlignment="1">
      <alignment horizontal="center" vertical="center"/>
    </xf>
    <xf numFmtId="164" fontId="12" fillId="0" borderId="0" xfId="31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/>
    </xf>
    <xf numFmtId="0" fontId="8" fillId="4" borderId="0" xfId="6" applyFont="1" applyFill="1" applyAlignment="1">
      <alignment horizontal="center" vertical="center"/>
    </xf>
    <xf numFmtId="164" fontId="9" fillId="0" borderId="0" xfId="0" applyNumberFormat="1" applyFont="1" applyFill="1"/>
    <xf numFmtId="0" fontId="9" fillId="0" borderId="0" xfId="0" applyFont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164" fontId="9" fillId="6" borderId="0" xfId="0" applyNumberFormat="1" applyFont="1" applyFill="1" applyBorder="1" applyAlignment="1">
      <alignment horizontal="center" vertical="center" wrapText="1"/>
    </xf>
    <xf numFmtId="164" fontId="9" fillId="6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164" fontId="9" fillId="3" borderId="0" xfId="54" applyNumberFormat="1" applyFont="1" applyFill="1" applyBorder="1" applyAlignment="1" applyProtection="1">
      <alignment horizontal="center"/>
      <protection locked="0"/>
    </xf>
    <xf numFmtId="164" fontId="9" fillId="2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justify" vertical="center"/>
    </xf>
    <xf numFmtId="164" fontId="12" fillId="6" borderId="0" xfId="0" applyNumberFormat="1" applyFont="1" applyFill="1" applyBorder="1" applyAlignment="1">
      <alignment horizontal="justify" vertical="center"/>
    </xf>
    <xf numFmtId="164" fontId="9" fillId="6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justify" vertical="center" wrapText="1"/>
    </xf>
    <xf numFmtId="164" fontId="8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/>
    <xf numFmtId="0" fontId="9" fillId="6" borderId="0" xfId="0" applyFont="1" applyFill="1" applyAlignment="1">
      <alignment horizontal="center"/>
    </xf>
    <xf numFmtId="164" fontId="9" fillId="6" borderId="0" xfId="0" applyNumberFormat="1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/>
    </xf>
    <xf numFmtId="164" fontId="12" fillId="3" borderId="0" xfId="0" applyNumberFormat="1" applyFont="1" applyFill="1" applyAlignment="1">
      <alignment horizontal="center" vertical="center"/>
    </xf>
    <xf numFmtId="164" fontId="9" fillId="2" borderId="0" xfId="6" applyNumberFormat="1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9" fillId="4" borderId="0" xfId="6" applyNumberFormat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2" fontId="9" fillId="4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164" fontId="9" fillId="6" borderId="0" xfId="39" applyNumberFormat="1" applyFont="1" applyFill="1" applyAlignment="1">
      <alignment horizontal="center" vertical="center"/>
    </xf>
    <xf numFmtId="164" fontId="9" fillId="6" borderId="0" xfId="39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4" fontId="12" fillId="6" borderId="0" xfId="31" applyNumberFormat="1" applyFont="1" applyFill="1" applyAlignment="1">
      <alignment horizontal="center"/>
    </xf>
    <xf numFmtId="164" fontId="12" fillId="6" borderId="0" xfId="31" applyNumberFormat="1" applyFont="1" applyFill="1" applyAlignment="1">
      <alignment horizontal="center" vertical="center"/>
    </xf>
    <xf numFmtId="0" fontId="12" fillId="6" borderId="0" xfId="31" applyFont="1" applyFill="1" applyAlignment="1">
      <alignment horizontal="center"/>
    </xf>
    <xf numFmtId="0" fontId="12" fillId="6" borderId="0" xfId="0" applyFont="1" applyFill="1" applyBorder="1" applyAlignment="1">
      <alignment horizontal="center" vertical="center" wrapText="1"/>
    </xf>
    <xf numFmtId="0" fontId="12" fillId="0" borderId="0" xfId="31" applyFont="1" applyAlignment="1">
      <alignment horizontal="center"/>
    </xf>
    <xf numFmtId="164" fontId="12" fillId="0" borderId="0" xfId="31" applyNumberFormat="1" applyFont="1" applyAlignment="1">
      <alignment horizontal="center"/>
    </xf>
    <xf numFmtId="165" fontId="12" fillId="3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164" fontId="12" fillId="3" borderId="0" xfId="31" applyNumberFormat="1" applyFont="1" applyFill="1" applyBorder="1" applyAlignment="1">
      <alignment horizontal="center" vertical="center" wrapText="1"/>
    </xf>
    <xf numFmtId="164" fontId="12" fillId="3" borderId="0" xfId="31" applyNumberFormat="1" applyFont="1" applyFill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39" applyFont="1" applyFill="1" applyBorder="1" applyAlignment="1">
      <alignment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12" fillId="2" borderId="0" xfId="39" applyNumberFormat="1" applyFont="1" applyFill="1" applyBorder="1" applyAlignment="1">
      <alignment horizontal="center" vertical="center"/>
    </xf>
    <xf numFmtId="164" fontId="12" fillId="2" borderId="0" xfId="39" applyNumberFormat="1" applyFont="1" applyFill="1" applyAlignment="1">
      <alignment horizontal="center" vertical="center"/>
    </xf>
    <xf numFmtId="164" fontId="12" fillId="2" borderId="0" xfId="39" applyNumberFormat="1" applyFont="1" applyFill="1" applyBorder="1" applyAlignment="1">
      <alignment vertical="center"/>
    </xf>
    <xf numFmtId="164" fontId="9" fillId="2" borderId="0" xfId="39" applyNumberFormat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39" applyNumberFormat="1" applyFont="1"/>
    <xf numFmtId="0" fontId="9" fillId="0" borderId="0" xfId="39" applyFont="1" applyFill="1" applyBorder="1" applyAlignment="1">
      <alignment horizontal="center" vertical="center"/>
    </xf>
    <xf numFmtId="164" fontId="12" fillId="4" borderId="0" xfId="39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164" fontId="13" fillId="4" borderId="0" xfId="39" applyNumberFormat="1" applyFont="1" applyFill="1" applyBorder="1" applyAlignment="1">
      <alignment horizontal="left" vertical="center"/>
    </xf>
    <xf numFmtId="164" fontId="12" fillId="4" borderId="0" xfId="39" applyNumberFormat="1" applyFont="1" applyFill="1" applyBorder="1" applyAlignment="1">
      <alignment horizontal="center" vertical="center"/>
    </xf>
    <xf numFmtId="0" fontId="12" fillId="0" borderId="0" xfId="31" applyFont="1" applyFill="1" applyBorder="1" applyAlignment="1">
      <alignment horizontal="center" vertical="center"/>
    </xf>
    <xf numFmtId="164" fontId="12" fillId="4" borderId="0" xfId="31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2" fontId="12" fillId="4" borderId="0" xfId="39" applyNumberFormat="1" applyFont="1" applyFill="1" applyBorder="1" applyAlignment="1">
      <alignment horizontal="left" vertical="center"/>
    </xf>
    <xf numFmtId="164" fontId="17" fillId="4" borderId="0" xfId="39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39" applyFont="1"/>
    <xf numFmtId="0" fontId="12" fillId="2" borderId="0" xfId="39" applyFont="1" applyFill="1"/>
    <xf numFmtId="0" fontId="12" fillId="2" borderId="0" xfId="0" applyFont="1" applyFill="1"/>
    <xf numFmtId="0" fontId="12" fillId="4" borderId="0" xfId="39" applyFont="1" applyFill="1"/>
    <xf numFmtId="0" fontId="13" fillId="4" borderId="0" xfId="39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6" borderId="0" xfId="42" applyFont="1" applyFill="1" applyAlignment="1">
      <alignment horizontal="center" vertical="center"/>
    </xf>
    <xf numFmtId="0" fontId="13" fillId="6" borderId="0" xfId="31" applyFont="1" applyFill="1" applyAlignment="1">
      <alignment horizontal="center" vertical="center"/>
    </xf>
    <xf numFmtId="0" fontId="12" fillId="6" borderId="0" xfId="31" applyFont="1" applyFill="1" applyAlignment="1">
      <alignment horizontal="center" vertical="center"/>
    </xf>
    <xf numFmtId="0" fontId="13" fillId="0" borderId="0" xfId="31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3" borderId="0" xfId="31" applyFont="1" applyFill="1" applyAlignment="1">
      <alignment horizontal="center" vertical="center"/>
    </xf>
    <xf numFmtId="0" fontId="13" fillId="0" borderId="0" xfId="39" applyFont="1" applyBorder="1" applyAlignment="1">
      <alignment horizontal="center" vertical="center"/>
    </xf>
    <xf numFmtId="0" fontId="12" fillId="0" borderId="0" xfId="39" applyFont="1" applyAlignment="1">
      <alignment horizontal="center" vertical="center"/>
    </xf>
    <xf numFmtId="0" fontId="13" fillId="2" borderId="0" xfId="39" applyFont="1" applyFill="1" applyBorder="1" applyAlignment="1">
      <alignment horizontal="center" vertical="center"/>
    </xf>
    <xf numFmtId="0" fontId="12" fillId="2" borderId="0" xfId="39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13" fillId="2" borderId="0" xfId="39" applyNumberFormat="1" applyFont="1" applyFill="1" applyBorder="1" applyAlignment="1">
      <alignment horizontal="center" vertical="center"/>
    </xf>
    <xf numFmtId="0" fontId="12" fillId="0" borderId="0" xfId="39" applyFont="1" applyBorder="1" applyAlignment="1">
      <alignment horizontal="center" vertical="center"/>
    </xf>
    <xf numFmtId="0" fontId="13" fillId="4" borderId="0" xfId="39" applyFont="1" applyFill="1" applyBorder="1" applyAlignment="1">
      <alignment horizontal="center" vertical="center"/>
    </xf>
    <xf numFmtId="0" fontId="12" fillId="4" borderId="0" xfId="39" applyFont="1" applyFill="1" applyAlignment="1">
      <alignment horizontal="center" vertical="center"/>
    </xf>
    <xf numFmtId="2" fontId="13" fillId="4" borderId="0" xfId="39" applyNumberFormat="1" applyFont="1" applyFill="1" applyBorder="1" applyAlignment="1">
      <alignment horizontal="center" vertical="center"/>
    </xf>
    <xf numFmtId="0" fontId="12" fillId="3" borderId="0" xfId="31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164" fontId="12" fillId="0" borderId="0" xfId="39" applyNumberFormat="1" applyFont="1" applyFill="1" applyBorder="1" applyAlignment="1">
      <alignment horizontal="center" vertical="center"/>
    </xf>
    <xf numFmtId="164" fontId="12" fillId="0" borderId="0" xfId="31" applyNumberFormat="1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31" applyFont="1" applyFill="1" applyAlignment="1">
      <alignment horizontal="left"/>
    </xf>
    <xf numFmtId="0" fontId="12" fillId="0" borderId="0" xfId="31" applyFont="1" applyFill="1" applyAlignment="1">
      <alignment horizontal="left" vertical="center"/>
    </xf>
    <xf numFmtId="164" fontId="9" fillId="0" borderId="0" xfId="0" applyNumberFormat="1" applyFont="1" applyFill="1" applyAlignment="1">
      <alignment horizontal="left" vertical="center"/>
    </xf>
    <xf numFmtId="0" fontId="12" fillId="0" borderId="0" xfId="39" applyFont="1" applyFill="1" applyAlignment="1"/>
    <xf numFmtId="164" fontId="12" fillId="0" borderId="0" xfId="39" applyNumberFormat="1" applyFont="1" applyFill="1" applyBorder="1" applyAlignment="1">
      <alignment vertical="center"/>
    </xf>
    <xf numFmtId="164" fontId="12" fillId="0" borderId="0" xfId="39" applyNumberFormat="1" applyFont="1" applyFill="1" applyAlignment="1"/>
    <xf numFmtId="164" fontId="17" fillId="0" borderId="0" xfId="39" applyNumberFormat="1" applyFont="1" applyFill="1" applyBorder="1" applyAlignment="1">
      <alignment vertical="center"/>
    </xf>
    <xf numFmtId="164" fontId="12" fillId="0" borderId="0" xfId="31" applyNumberFormat="1" applyFont="1" applyFill="1" applyAlignment="1">
      <alignment horizontal="center" vertical="center"/>
    </xf>
    <xf numFmtId="164" fontId="12" fillId="0" borderId="0" xfId="39" applyNumberFormat="1" applyFont="1" applyFill="1"/>
    <xf numFmtId="164" fontId="17" fillId="0" borderId="0" xfId="39" applyNumberFormat="1" applyFont="1" applyFill="1" applyBorder="1" applyAlignment="1">
      <alignment horizontal="center" vertical="center"/>
    </xf>
    <xf numFmtId="164" fontId="12" fillId="0" borderId="0" xfId="31" applyNumberFormat="1" applyFont="1" applyFill="1" applyAlignment="1">
      <alignment horizontal="center"/>
    </xf>
    <xf numFmtId="164" fontId="12" fillId="0" borderId="0" xfId="39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8" fillId="22" borderId="0" xfId="0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0" fontId="9" fillId="6" borderId="0" xfId="59" applyNumberFormat="1" applyFont="1" applyFill="1" applyBorder="1" applyAlignment="1">
      <alignment horizontal="center"/>
    </xf>
    <xf numFmtId="0" fontId="9" fillId="6" borderId="0" xfId="59" applyFont="1" applyFill="1" applyBorder="1" applyAlignment="1">
      <alignment horizontal="center"/>
    </xf>
    <xf numFmtId="164" fontId="9" fillId="6" borderId="0" xfId="59" applyNumberFormat="1" applyFont="1" applyFill="1" applyBorder="1" applyAlignment="1">
      <alignment horizontal="center"/>
    </xf>
    <xf numFmtId="164" fontId="9" fillId="2" borderId="0" xfId="59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164" fontId="9" fillId="4" borderId="0" xfId="59" applyNumberFormat="1" applyFont="1" applyFill="1" applyBorder="1" applyAlignment="1">
      <alignment horizontal="center"/>
    </xf>
    <xf numFmtId="0" fontId="9" fillId="2" borderId="0" xfId="6" applyFont="1" applyFill="1" applyAlignment="1">
      <alignment horizontal="center" vertical="center"/>
    </xf>
    <xf numFmtId="0" fontId="9" fillId="4" borderId="0" xfId="6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21" borderId="0" xfId="0" applyFont="1" applyFill="1" applyAlignment="1">
      <alignment horizontal="center" vertical="center"/>
    </xf>
    <xf numFmtId="0" fontId="13" fillId="0" borderId="0" xfId="39" applyFont="1" applyFill="1" applyBorder="1" applyAlignment="1">
      <alignment horizontal="left" vertical="center"/>
    </xf>
    <xf numFmtId="1" fontId="13" fillId="0" borderId="0" xfId="39" applyNumberFormat="1" applyFont="1" applyFill="1" applyBorder="1" applyAlignment="1">
      <alignment horizontal="left" vertical="center"/>
    </xf>
    <xf numFmtId="0" fontId="12" fillId="0" borderId="0" xfId="39" applyFont="1" applyFill="1" applyBorder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2" borderId="0" xfId="39" applyNumberFormat="1" applyFont="1" applyFill="1" applyAlignment="1">
      <alignment horizontal="center"/>
    </xf>
    <xf numFmtId="164" fontId="12" fillId="2" borderId="0" xfId="60" applyNumberFormat="1" applyFont="1" applyFill="1" applyAlignment="1">
      <alignment horizontal="center"/>
    </xf>
    <xf numFmtId="164" fontId="9" fillId="0" borderId="0" xfId="59" applyNumberFormat="1" applyFont="1" applyFill="1" applyBorder="1" applyAlignment="1">
      <alignment horizontal="center"/>
    </xf>
    <xf numFmtId="0" fontId="23" fillId="0" borderId="0" xfId="0" applyFont="1"/>
    <xf numFmtId="164" fontId="17" fillId="4" borderId="0" xfId="0" applyNumberFormat="1" applyFont="1" applyFill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2" fontId="9" fillId="0" borderId="0" xfId="0" applyNumberFormat="1" applyFont="1" applyFill="1"/>
    <xf numFmtId="2" fontId="12" fillId="3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8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center" vertical="center"/>
    </xf>
    <xf numFmtId="0" fontId="18" fillId="18" borderId="0" xfId="0" applyFont="1" applyFill="1" applyAlignment="1">
      <alignment horizontal="center" vertical="center"/>
    </xf>
    <xf numFmtId="0" fontId="19" fillId="18" borderId="0" xfId="0" applyFont="1" applyFill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0" fontId="19" fillId="2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center" vertical="center"/>
    </xf>
    <xf numFmtId="0" fontId="18" fillId="20" borderId="0" xfId="0" applyFont="1" applyFill="1" applyAlignment="1">
      <alignment horizontal="center" vertical="center"/>
    </xf>
    <xf numFmtId="0" fontId="19" fillId="20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9" fillId="21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textRotation="90"/>
    </xf>
    <xf numFmtId="0" fontId="12" fillId="0" borderId="0" xfId="0" applyFont="1" applyAlignment="1"/>
    <xf numFmtId="0" fontId="13" fillId="4" borderId="0" xfId="0" applyFont="1" applyFill="1" applyAlignment="1">
      <alignment horizontal="center" vertical="center" textRotation="90"/>
    </xf>
    <xf numFmtId="0" fontId="13" fillId="6" borderId="0" xfId="0" applyFont="1" applyFill="1" applyAlignment="1">
      <alignment horizontal="center" vertical="center" textRotation="90"/>
    </xf>
    <xf numFmtId="0" fontId="13" fillId="3" borderId="0" xfId="0" applyFont="1" applyFill="1" applyAlignment="1">
      <alignment horizontal="center" vertical="center" textRotation="90"/>
    </xf>
    <xf numFmtId="0" fontId="12" fillId="0" borderId="0" xfId="0" applyFont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3" fillId="19" borderId="0" xfId="0" applyFont="1" applyFill="1" applyAlignment="1">
      <alignment horizontal="center" vertical="center"/>
    </xf>
    <xf numFmtId="0" fontId="13" fillId="23" borderId="0" xfId="0" applyFont="1" applyFill="1" applyAlignment="1">
      <alignment horizontal="center" vertical="center"/>
    </xf>
    <xf numFmtId="0" fontId="22" fillId="23" borderId="0" xfId="0" applyFont="1" applyFill="1" applyAlignment="1">
      <alignment horizontal="center" vertical="center"/>
    </xf>
    <xf numFmtId="0" fontId="8" fillId="16" borderId="0" xfId="0" applyFont="1" applyFill="1" applyAlignment="1">
      <alignment horizontal="center" vertical="center"/>
    </xf>
    <xf numFmtId="0" fontId="13" fillId="2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/>
    </xf>
    <xf numFmtId="0" fontId="13" fillId="20" borderId="0" xfId="0" applyFont="1" applyFill="1" applyAlignment="1">
      <alignment horizontal="center" vertical="center"/>
    </xf>
  </cellXfs>
  <cellStyles count="61">
    <cellStyle name="20% - Akzent1" xfId="10" xr:uid="{00000000-0005-0000-0000-000000000000}"/>
    <cellStyle name="20% - Akzent2" xfId="11" xr:uid="{00000000-0005-0000-0000-000001000000}"/>
    <cellStyle name="20% - Akzent3" xfId="12" xr:uid="{00000000-0005-0000-0000-000002000000}"/>
    <cellStyle name="20% - Akzent4" xfId="13" xr:uid="{00000000-0005-0000-0000-000003000000}"/>
    <cellStyle name="20% - Akzent5" xfId="14" xr:uid="{00000000-0005-0000-0000-000004000000}"/>
    <cellStyle name="20% - Akzent6" xfId="15" xr:uid="{00000000-0005-0000-0000-000005000000}"/>
    <cellStyle name="40% - Akzent1" xfId="16" xr:uid="{00000000-0005-0000-0000-000006000000}"/>
    <cellStyle name="40% - Akzent2" xfId="17" xr:uid="{00000000-0005-0000-0000-000007000000}"/>
    <cellStyle name="40% - Akzent3" xfId="18" xr:uid="{00000000-0005-0000-0000-000008000000}"/>
    <cellStyle name="40% - Akzent4" xfId="19" xr:uid="{00000000-0005-0000-0000-000009000000}"/>
    <cellStyle name="40% - Akzent5" xfId="20" xr:uid="{00000000-0005-0000-0000-00000A000000}"/>
    <cellStyle name="40% - Akzent6" xfId="21" xr:uid="{00000000-0005-0000-0000-00000B000000}"/>
    <cellStyle name="60% - Akzent1" xfId="22" xr:uid="{00000000-0005-0000-0000-00000C000000}"/>
    <cellStyle name="60% - Akzent2" xfId="23" xr:uid="{00000000-0005-0000-0000-00000D000000}"/>
    <cellStyle name="60% - Akzent3" xfId="24" xr:uid="{00000000-0005-0000-0000-00000E000000}"/>
    <cellStyle name="60% - Akzent4" xfId="25" xr:uid="{00000000-0005-0000-0000-00000F000000}"/>
    <cellStyle name="60% - Akzent5" xfId="26" xr:uid="{00000000-0005-0000-0000-000010000000}"/>
    <cellStyle name="60% - Akzent6" xfId="27" xr:uid="{00000000-0005-0000-0000-000011000000}"/>
    <cellStyle name="Normal" xfId="0" builtinId="0"/>
    <cellStyle name="Normal 10" xfId="46" xr:uid="{00000000-0005-0000-0000-000013000000}"/>
    <cellStyle name="Normal 11" xfId="49" xr:uid="{00000000-0005-0000-0000-000014000000}"/>
    <cellStyle name="Normal 12" xfId="54" xr:uid="{00000000-0005-0000-0000-000015000000}"/>
    <cellStyle name="Normal 12 2" xfId="56" xr:uid="{00000000-0005-0000-0000-000016000000}"/>
    <cellStyle name="Normal 12 3" xfId="57" xr:uid="{00000000-0005-0000-0000-000017000000}"/>
    <cellStyle name="Normal 13" xfId="58" xr:uid="{00000000-0005-0000-0000-000018000000}"/>
    <cellStyle name="Normal 14" xfId="59" xr:uid="{00000000-0005-0000-0000-000019000000}"/>
    <cellStyle name="Normal 15" xfId="60" xr:uid="{00000000-0005-0000-0000-00001A000000}"/>
    <cellStyle name="Normal 2" xfId="1" xr:uid="{00000000-0005-0000-0000-00001B000000}"/>
    <cellStyle name="Normal 2 2" xfId="7" xr:uid="{00000000-0005-0000-0000-00001C000000}"/>
    <cellStyle name="Normal 2 3" xfId="31" xr:uid="{00000000-0005-0000-0000-00001D000000}"/>
    <cellStyle name="Normal 2 4" xfId="39" xr:uid="{00000000-0005-0000-0000-00001E000000}"/>
    <cellStyle name="Normal 2 5" xfId="45" xr:uid="{00000000-0005-0000-0000-00001F000000}"/>
    <cellStyle name="Normal 2 6" xfId="52" xr:uid="{00000000-0005-0000-0000-000020000000}"/>
    <cellStyle name="Normal 2 7" xfId="55" xr:uid="{00000000-0005-0000-0000-000021000000}"/>
    <cellStyle name="Normal 3" xfId="2" xr:uid="{00000000-0005-0000-0000-000022000000}"/>
    <cellStyle name="Normal 3 2" xfId="33" xr:uid="{00000000-0005-0000-0000-000023000000}"/>
    <cellStyle name="Normal 3 3" xfId="32" xr:uid="{00000000-0005-0000-0000-000024000000}"/>
    <cellStyle name="Normal 4" xfId="3" xr:uid="{00000000-0005-0000-0000-000025000000}"/>
    <cellStyle name="Normal 4 2" xfId="34" xr:uid="{00000000-0005-0000-0000-000026000000}"/>
    <cellStyle name="Normal 4 3" xfId="42" xr:uid="{00000000-0005-0000-0000-000027000000}"/>
    <cellStyle name="Normal 5" xfId="4" xr:uid="{00000000-0005-0000-0000-000028000000}"/>
    <cellStyle name="Normal 5 2" xfId="35" xr:uid="{00000000-0005-0000-0000-000029000000}"/>
    <cellStyle name="Normal 5 3" xfId="43" xr:uid="{00000000-0005-0000-0000-00002A000000}"/>
    <cellStyle name="Normal 6" xfId="5" xr:uid="{00000000-0005-0000-0000-00002B000000}"/>
    <cellStyle name="Normal 6 2" xfId="36" xr:uid="{00000000-0005-0000-0000-00002C000000}"/>
    <cellStyle name="Normal 7" xfId="6" xr:uid="{00000000-0005-0000-0000-00002D000000}"/>
    <cellStyle name="Normal 7 2" xfId="37" xr:uid="{00000000-0005-0000-0000-00002E000000}"/>
    <cellStyle name="Normal 8" xfId="38" xr:uid="{00000000-0005-0000-0000-00002F000000}"/>
    <cellStyle name="Normal 9" xfId="44" xr:uid="{00000000-0005-0000-0000-000030000000}"/>
    <cellStyle name="Standard 2" xfId="28" xr:uid="{00000000-0005-0000-0000-000031000000}"/>
    <cellStyle name="Standard 2 2" xfId="8" xr:uid="{00000000-0005-0000-0000-000032000000}"/>
    <cellStyle name="Standard 2 2 2" xfId="47" xr:uid="{00000000-0005-0000-0000-000033000000}"/>
    <cellStyle name="Standard 2 2 3" xfId="50" xr:uid="{00000000-0005-0000-0000-000034000000}"/>
    <cellStyle name="Standard 2 3" xfId="30" xr:uid="{00000000-0005-0000-0000-000035000000}"/>
    <cellStyle name="Standard 2 4" xfId="41" xr:uid="{00000000-0005-0000-0000-000036000000}"/>
    <cellStyle name="Standard 2 5" xfId="48" xr:uid="{00000000-0005-0000-0000-000037000000}"/>
    <cellStyle name="Standard 2 6" xfId="51" xr:uid="{00000000-0005-0000-0000-000038000000}"/>
    <cellStyle name="Standard 3" xfId="40" xr:uid="{00000000-0005-0000-0000-000039000000}"/>
    <cellStyle name="Standard 4" xfId="29" xr:uid="{00000000-0005-0000-0000-00003A000000}"/>
    <cellStyle name="Standard 6" xfId="9" xr:uid="{00000000-0005-0000-0000-00003B000000}"/>
    <cellStyle name="一般_Sheet1" xfId="53" xr:uid="{00000000-0005-0000-0000-00003C000000}"/>
  </cellStyles>
  <dxfs count="0"/>
  <tableStyles count="0" defaultTableStyle="TableStyleMedium2" defaultPivotStyle="PivotStyleLight16"/>
  <colors>
    <mruColors>
      <color rgb="FF33CC33"/>
      <color rgb="FFFFA7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79"/>
  <sheetViews>
    <sheetView zoomScale="70" zoomScaleNormal="70" workbookViewId="0">
      <selection activeCell="A43" sqref="A43:AO43"/>
    </sheetView>
  </sheetViews>
  <sheetFormatPr baseColWidth="10" defaultColWidth="11.5546875" defaultRowHeight="15"/>
  <cols>
    <col min="1" max="1" width="14.44140625" style="8" bestFit="1" customWidth="1"/>
    <col min="2" max="2" width="13.6640625" style="8" bestFit="1" customWidth="1"/>
    <col min="3" max="3" width="14.77734375" style="8" bestFit="1" customWidth="1"/>
    <col min="4" max="4" width="9.44140625" style="8" bestFit="1" customWidth="1"/>
    <col min="5" max="5" width="8.21875" style="8" bestFit="1" customWidth="1"/>
    <col min="6" max="6" width="9" style="8" bestFit="1" customWidth="1"/>
    <col min="7" max="7" width="10.44140625" style="8" bestFit="1" customWidth="1"/>
    <col min="8" max="8" width="10.77734375" style="8" bestFit="1" customWidth="1"/>
    <col min="9" max="9" width="4.5546875" style="4" customWidth="1"/>
    <col min="10" max="11" width="23.109375" style="4" customWidth="1"/>
    <col min="12" max="12" width="4.88671875" style="4" customWidth="1"/>
    <col min="13" max="13" width="14.21875" style="8" bestFit="1" customWidth="1"/>
    <col min="14" max="14" width="11" style="8" bestFit="1" customWidth="1"/>
    <col min="15" max="15" width="11.21875" style="56" bestFit="1" customWidth="1"/>
    <col min="16" max="16" width="12.21875" style="56" bestFit="1" customWidth="1"/>
    <col min="17" max="17" width="9.77734375" style="8" bestFit="1" customWidth="1"/>
    <col min="18" max="18" width="11.44140625" style="8" bestFit="1" customWidth="1"/>
    <col min="19" max="19" width="10" style="8" bestFit="1" customWidth="1"/>
    <col min="20" max="20" width="10.77734375" style="8" bestFit="1" customWidth="1"/>
    <col min="21" max="21" width="10" style="8" bestFit="1" customWidth="1"/>
    <col min="22" max="22" width="13.6640625" style="8" bestFit="1" customWidth="1"/>
    <col min="23" max="23" width="4.5546875" style="4" customWidth="1"/>
    <col min="24" max="24" width="8.21875" style="8" bestFit="1" customWidth="1"/>
    <col min="25" max="25" width="8.5546875" style="8" bestFit="1" customWidth="1"/>
    <col min="26" max="26" width="9.21875" style="8" bestFit="1" customWidth="1"/>
    <col min="27" max="28" width="9" style="8" bestFit="1" customWidth="1"/>
    <col min="29" max="31" width="9.44140625" style="8" bestFit="1" customWidth="1"/>
    <col min="32" max="32" width="10" style="8" bestFit="1" customWidth="1"/>
    <col min="33" max="33" width="9.44140625" style="8" bestFit="1" customWidth="1"/>
    <col min="34" max="34" width="10" style="8" bestFit="1" customWidth="1"/>
    <col min="35" max="35" width="7.77734375" style="8" bestFit="1" customWidth="1"/>
    <col min="36" max="36" width="8" style="8" bestFit="1" customWidth="1"/>
    <col min="37" max="37" width="9" style="8" bestFit="1" customWidth="1"/>
    <col min="38" max="38" width="8.21875" style="8" bestFit="1" customWidth="1"/>
    <col min="39" max="39" width="8.5546875" style="8" bestFit="1" customWidth="1"/>
    <col min="40" max="40" width="8.21875" style="8" bestFit="1" customWidth="1"/>
    <col min="41" max="41" width="8.5546875" style="8" bestFit="1" customWidth="1"/>
    <col min="42" max="16384" width="11.5546875" style="8"/>
  </cols>
  <sheetData>
    <row r="1" spans="1:41" s="2" customFormat="1" ht="17.399999999999999">
      <c r="A1" s="209" t="s">
        <v>100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</row>
    <row r="2" spans="1:41" s="2" customFormat="1" ht="15.6">
      <c r="A2" s="197" t="s">
        <v>10</v>
      </c>
      <c r="B2" s="198"/>
      <c r="C2" s="198"/>
      <c r="D2" s="198"/>
      <c r="E2" s="198"/>
      <c r="F2" s="198"/>
      <c r="G2" s="198"/>
      <c r="H2" s="198"/>
      <c r="J2" s="199" t="s">
        <v>21</v>
      </c>
      <c r="K2" s="200"/>
      <c r="L2" s="188"/>
      <c r="M2" s="201" t="s">
        <v>9</v>
      </c>
      <c r="N2" s="202"/>
      <c r="O2" s="202"/>
      <c r="P2" s="202"/>
      <c r="Q2" s="202"/>
      <c r="R2" s="202"/>
      <c r="S2" s="202"/>
      <c r="T2" s="202"/>
      <c r="U2" s="202"/>
      <c r="V2" s="202"/>
      <c r="W2" s="1"/>
      <c r="X2" s="203" t="s">
        <v>3</v>
      </c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</row>
    <row r="3" spans="1:41" ht="15.6">
      <c r="A3" s="15" t="s">
        <v>16</v>
      </c>
      <c r="B3" s="15" t="s">
        <v>0</v>
      </c>
      <c r="C3" s="15" t="s">
        <v>1</v>
      </c>
      <c r="D3" s="15" t="s">
        <v>2</v>
      </c>
      <c r="E3" s="15" t="s">
        <v>11</v>
      </c>
      <c r="F3" s="15" t="s">
        <v>12</v>
      </c>
      <c r="G3" s="16" t="s">
        <v>13</v>
      </c>
      <c r="H3" s="16" t="s">
        <v>15</v>
      </c>
      <c r="I3" s="10"/>
      <c r="J3" s="9" t="s">
        <v>22</v>
      </c>
      <c r="K3" s="9" t="s">
        <v>23</v>
      </c>
      <c r="L3" s="10"/>
      <c r="M3" s="11" t="s">
        <v>34</v>
      </c>
      <c r="N3" s="11" t="s">
        <v>101</v>
      </c>
      <c r="O3" s="11" t="s">
        <v>102</v>
      </c>
      <c r="P3" s="11" t="s">
        <v>103</v>
      </c>
      <c r="Q3" s="11" t="s">
        <v>4</v>
      </c>
      <c r="R3" s="11" t="s">
        <v>104</v>
      </c>
      <c r="S3" s="11" t="s">
        <v>5</v>
      </c>
      <c r="T3" s="11" t="s">
        <v>105</v>
      </c>
      <c r="U3" s="11" t="s">
        <v>6</v>
      </c>
      <c r="V3" s="11" t="s">
        <v>106</v>
      </c>
      <c r="W3" s="12"/>
      <c r="X3" s="13" t="s">
        <v>51</v>
      </c>
      <c r="Y3" s="13" t="s">
        <v>57</v>
      </c>
      <c r="Z3" s="13" t="s">
        <v>58</v>
      </c>
      <c r="AA3" s="13" t="s">
        <v>59</v>
      </c>
      <c r="AB3" s="13" t="s">
        <v>60</v>
      </c>
      <c r="AC3" s="13" t="s">
        <v>61</v>
      </c>
      <c r="AD3" s="13" t="s">
        <v>64</v>
      </c>
      <c r="AE3" s="13" t="s">
        <v>62</v>
      </c>
      <c r="AF3" s="13" t="s">
        <v>63</v>
      </c>
      <c r="AG3" s="13" t="s">
        <v>65</v>
      </c>
      <c r="AH3" s="13" t="s">
        <v>47</v>
      </c>
      <c r="AI3" s="13" t="s">
        <v>52</v>
      </c>
      <c r="AJ3" s="13" t="s">
        <v>53</v>
      </c>
      <c r="AK3" s="13" t="s">
        <v>48</v>
      </c>
      <c r="AL3" s="13" t="s">
        <v>49</v>
      </c>
      <c r="AM3" s="13" t="s">
        <v>55</v>
      </c>
      <c r="AN3" s="13" t="s">
        <v>56</v>
      </c>
      <c r="AO3" s="13" t="s">
        <v>50</v>
      </c>
    </row>
    <row r="4" spans="1:41" s="51" customFormat="1">
      <c r="A4" s="183"/>
      <c r="B4" s="183"/>
      <c r="C4" s="183"/>
      <c r="D4" s="183"/>
      <c r="E4" s="183"/>
      <c r="F4" s="183"/>
      <c r="G4" s="75" t="s">
        <v>14</v>
      </c>
      <c r="H4" s="75" t="s">
        <v>14</v>
      </c>
      <c r="I4" s="41"/>
      <c r="J4" s="49" t="s">
        <v>24</v>
      </c>
      <c r="K4" s="49" t="s">
        <v>24</v>
      </c>
      <c r="L4" s="41"/>
      <c r="M4" s="176" t="s">
        <v>7</v>
      </c>
      <c r="N4" s="176" t="s">
        <v>7</v>
      </c>
      <c r="O4" s="176" t="s">
        <v>7</v>
      </c>
      <c r="P4" s="176" t="s">
        <v>7</v>
      </c>
      <c r="Q4" s="176" t="s">
        <v>7</v>
      </c>
      <c r="R4" s="176" t="s">
        <v>8</v>
      </c>
      <c r="S4" s="176" t="s">
        <v>8</v>
      </c>
      <c r="T4" s="176" t="s">
        <v>8</v>
      </c>
      <c r="U4" s="176" t="s">
        <v>8</v>
      </c>
      <c r="V4" s="176" t="s">
        <v>7</v>
      </c>
      <c r="W4" s="84"/>
      <c r="X4" s="177" t="s">
        <v>8</v>
      </c>
      <c r="Y4" s="7" t="s">
        <v>8</v>
      </c>
      <c r="Z4" s="7" t="s">
        <v>8</v>
      </c>
      <c r="AA4" s="7" t="s">
        <v>39</v>
      </c>
      <c r="AB4" s="7" t="s">
        <v>39</v>
      </c>
      <c r="AC4" s="7" t="s">
        <v>39</v>
      </c>
      <c r="AD4" s="7" t="s">
        <v>8</v>
      </c>
      <c r="AE4" s="7" t="s">
        <v>39</v>
      </c>
      <c r="AF4" s="7" t="s">
        <v>39</v>
      </c>
      <c r="AG4" s="7" t="s">
        <v>39</v>
      </c>
      <c r="AH4" s="7" t="s">
        <v>8</v>
      </c>
      <c r="AI4" s="7" t="s">
        <v>8</v>
      </c>
      <c r="AJ4" s="7" t="s">
        <v>8</v>
      </c>
      <c r="AK4" s="7" t="s">
        <v>8</v>
      </c>
      <c r="AL4" s="7" t="s">
        <v>8</v>
      </c>
      <c r="AM4" s="7" t="s">
        <v>8</v>
      </c>
      <c r="AN4" s="7" t="s">
        <v>8</v>
      </c>
      <c r="AO4" s="7" t="s">
        <v>8</v>
      </c>
    </row>
    <row r="5" spans="1:41" s="4" customFormat="1" ht="15.6">
      <c r="A5" s="15"/>
      <c r="B5" s="15"/>
      <c r="C5" s="15"/>
      <c r="D5" s="15"/>
      <c r="E5" s="15"/>
      <c r="F5" s="15"/>
      <c r="G5" s="16"/>
      <c r="H5" s="16"/>
      <c r="I5" s="10"/>
      <c r="J5" s="9"/>
      <c r="K5" s="9"/>
      <c r="L5" s="10"/>
      <c r="M5" s="166"/>
      <c r="N5" s="166"/>
      <c r="O5" s="184"/>
      <c r="P5" s="184"/>
      <c r="Q5" s="166"/>
      <c r="R5" s="166"/>
      <c r="S5" s="166"/>
      <c r="T5" s="166"/>
      <c r="U5" s="166"/>
      <c r="V5" s="166"/>
      <c r="W5" s="12"/>
      <c r="X5" s="13"/>
      <c r="Y5" s="13"/>
      <c r="Z5" s="13"/>
      <c r="AA5" s="7"/>
      <c r="AB5" s="7"/>
      <c r="AC5" s="13"/>
      <c r="AD5" s="7"/>
      <c r="AE5" s="13"/>
      <c r="AF5" s="7"/>
      <c r="AG5" s="13"/>
      <c r="AH5" s="13"/>
      <c r="AI5" s="13"/>
      <c r="AJ5" s="13"/>
      <c r="AK5" s="7"/>
      <c r="AL5" s="7"/>
      <c r="AM5" s="7"/>
      <c r="AN5" s="7"/>
      <c r="AO5" s="7"/>
    </row>
    <row r="6" spans="1:41" ht="15.6">
      <c r="A6" s="170">
        <v>1</v>
      </c>
      <c r="B6" s="14"/>
      <c r="C6" s="14"/>
      <c r="D6" s="14"/>
      <c r="E6" s="172">
        <v>33.908000000000001</v>
      </c>
      <c r="F6" s="172">
        <v>18.8</v>
      </c>
      <c r="G6" s="172">
        <v>0.05</v>
      </c>
      <c r="H6" s="172">
        <v>0.64300000000000002</v>
      </c>
      <c r="J6" s="3"/>
      <c r="K6" s="3"/>
      <c r="M6" s="173">
        <v>44</v>
      </c>
      <c r="N6" s="173">
        <v>481</v>
      </c>
      <c r="O6" s="185"/>
      <c r="P6" s="173">
        <v>8.6</v>
      </c>
      <c r="Q6" s="173">
        <v>8.5</v>
      </c>
      <c r="R6" s="5"/>
      <c r="S6" s="5"/>
      <c r="T6" s="5"/>
      <c r="U6" s="5"/>
      <c r="V6" s="173">
        <v>400</v>
      </c>
      <c r="X6" s="186"/>
      <c r="Y6" s="174"/>
      <c r="Z6" s="174"/>
      <c r="AA6" s="175">
        <v>0.24466192170818504</v>
      </c>
      <c r="AB6" s="174"/>
      <c r="AC6" s="174"/>
      <c r="AD6" s="174"/>
      <c r="AE6" s="174"/>
      <c r="AF6" s="175">
        <v>7.7425193050193064</v>
      </c>
      <c r="AG6" s="174"/>
      <c r="AH6" s="175">
        <v>4.7108969607116382</v>
      </c>
      <c r="AI6" s="174"/>
      <c r="AJ6" s="174"/>
      <c r="AK6" s="175">
        <v>0.10631818181818183</v>
      </c>
      <c r="AL6" s="175">
        <v>9.1249999999999998E-2</v>
      </c>
      <c r="AM6" s="175">
        <v>4.2578125000000003E-3</v>
      </c>
      <c r="AN6" s="175">
        <v>2.7884615384615386E-2</v>
      </c>
      <c r="AO6" s="174"/>
    </row>
    <row r="7" spans="1:41" ht="15.6">
      <c r="A7" s="170">
        <v>2</v>
      </c>
      <c r="B7" s="14"/>
      <c r="C7" s="14"/>
      <c r="D7" s="14"/>
      <c r="E7" s="172">
        <v>33.923999999999999</v>
      </c>
      <c r="F7" s="172">
        <v>18.16</v>
      </c>
      <c r="G7" s="172">
        <v>0.05</v>
      </c>
      <c r="H7" s="172">
        <v>1.101</v>
      </c>
      <c r="J7" s="3"/>
      <c r="K7" s="3"/>
      <c r="M7" s="173">
        <v>48</v>
      </c>
      <c r="N7" s="173">
        <v>490</v>
      </c>
      <c r="O7" s="185"/>
      <c r="P7" s="173">
        <v>9</v>
      </c>
      <c r="Q7" s="173">
        <v>9</v>
      </c>
      <c r="R7" s="5"/>
      <c r="S7" s="5"/>
      <c r="T7" s="5"/>
      <c r="U7" s="5"/>
      <c r="V7" s="173">
        <v>420</v>
      </c>
      <c r="X7" s="186"/>
      <c r="Y7" s="174"/>
      <c r="Z7" s="174"/>
      <c r="AA7" s="175">
        <v>0.25578291814946613</v>
      </c>
      <c r="AB7" s="174"/>
      <c r="AC7" s="174"/>
      <c r="AD7" s="174"/>
      <c r="AE7" s="174"/>
      <c r="AF7" s="175">
        <v>7.3322876447876455</v>
      </c>
      <c r="AG7" s="174"/>
      <c r="AH7" s="175">
        <v>3.4136397331356565</v>
      </c>
      <c r="AI7" s="174"/>
      <c r="AJ7" s="174"/>
      <c r="AK7" s="175">
        <v>4.2681818181818189E-2</v>
      </c>
      <c r="AL7" s="175">
        <v>5.5535714285714292E-2</v>
      </c>
      <c r="AM7" s="175">
        <v>7.8906250000000001E-3</v>
      </c>
      <c r="AN7" s="175">
        <v>4.0961538461538459E-2</v>
      </c>
      <c r="AO7" s="174"/>
    </row>
    <row r="8" spans="1:41" ht="15.6">
      <c r="A8" s="170">
        <v>6</v>
      </c>
      <c r="B8" s="14"/>
      <c r="C8" s="14"/>
      <c r="D8" s="14"/>
      <c r="E8" s="172">
        <v>33.880000000000003</v>
      </c>
      <c r="F8" s="172">
        <v>17.579999999999998</v>
      </c>
      <c r="G8" s="172">
        <v>0.05</v>
      </c>
      <c r="H8" s="172">
        <v>0.61899999999999999</v>
      </c>
      <c r="J8" s="3"/>
      <c r="K8" s="3"/>
      <c r="M8" s="173">
        <v>50</v>
      </c>
      <c r="N8" s="173">
        <v>510</v>
      </c>
      <c r="O8" s="185"/>
      <c r="P8" s="173">
        <v>9.5</v>
      </c>
      <c r="Q8" s="173">
        <v>9.3000000000000007</v>
      </c>
      <c r="R8" s="5"/>
      <c r="S8" s="5"/>
      <c r="T8" s="5"/>
      <c r="U8" s="5"/>
      <c r="V8" s="173">
        <v>440</v>
      </c>
      <c r="X8" s="186"/>
      <c r="Y8" s="174"/>
      <c r="Z8" s="174"/>
      <c r="AA8" s="175">
        <v>0.23354092526690384</v>
      </c>
      <c r="AB8" s="174"/>
      <c r="AC8" s="174"/>
      <c r="AD8" s="174"/>
      <c r="AE8" s="174"/>
      <c r="AF8" s="175">
        <v>8.4785231660231677</v>
      </c>
      <c r="AG8" s="174"/>
      <c r="AH8" s="175">
        <v>3.3117123795404004</v>
      </c>
      <c r="AI8" s="174"/>
      <c r="AJ8" s="174"/>
      <c r="AK8" s="175">
        <v>0.12768181818181815</v>
      </c>
      <c r="AL8" s="175">
        <v>4.9732142857142864E-2</v>
      </c>
      <c r="AM8" s="175">
        <v>3.0859375000000001E-3</v>
      </c>
      <c r="AN8" s="175">
        <v>3.8269230769230764E-2</v>
      </c>
      <c r="AO8" s="174"/>
    </row>
    <row r="9" spans="1:41" ht="15.6">
      <c r="A9" s="170">
        <v>9</v>
      </c>
      <c r="B9" s="14"/>
      <c r="C9" s="14"/>
      <c r="D9" s="14"/>
      <c r="E9" s="172">
        <v>33.902000000000001</v>
      </c>
      <c r="F9" s="172">
        <v>17.38</v>
      </c>
      <c r="G9" s="172">
        <v>0.05</v>
      </c>
      <c r="H9" s="172">
        <v>1.327</v>
      </c>
      <c r="J9" s="3"/>
      <c r="K9" s="3"/>
      <c r="M9" s="173">
        <v>52</v>
      </c>
      <c r="N9" s="173">
        <v>540</v>
      </c>
      <c r="O9" s="185"/>
      <c r="P9" s="173">
        <v>10</v>
      </c>
      <c r="Q9" s="173">
        <v>9.5</v>
      </c>
      <c r="R9" s="5"/>
      <c r="S9" s="5"/>
      <c r="T9" s="5"/>
      <c r="U9" s="5"/>
      <c r="V9" s="173">
        <v>460</v>
      </c>
      <c r="X9" s="186"/>
      <c r="Y9" s="174"/>
      <c r="Z9" s="174"/>
      <c r="AA9" s="175">
        <v>0.18683274021352311</v>
      </c>
      <c r="AB9" s="174"/>
      <c r="AC9" s="174"/>
      <c r="AD9" s="174"/>
      <c r="AE9" s="174"/>
      <c r="AF9" s="175">
        <v>11.639720077220078</v>
      </c>
      <c r="AG9" s="174"/>
      <c r="AH9" s="175">
        <v>4.7108969607116382</v>
      </c>
      <c r="AI9" s="174"/>
      <c r="AJ9" s="174"/>
      <c r="AK9" s="175">
        <v>5.040909090909091E-2</v>
      </c>
      <c r="AL9" s="175">
        <v>4.3928571428571435E-2</v>
      </c>
      <c r="AM9" s="175">
        <v>9.4140625000000006E-3</v>
      </c>
      <c r="AN9" s="175">
        <v>5.5961538461538465E-2</v>
      </c>
      <c r="AO9" s="174"/>
    </row>
    <row r="10" spans="1:41" ht="15.6">
      <c r="A10" s="170">
        <v>10</v>
      </c>
      <c r="B10" s="14"/>
      <c r="C10" s="14"/>
      <c r="D10" s="14"/>
      <c r="E10" s="172">
        <v>33.92</v>
      </c>
      <c r="F10" s="172">
        <v>16.62</v>
      </c>
      <c r="G10" s="172">
        <v>0.05</v>
      </c>
      <c r="H10" s="172">
        <v>0.84699999999999998</v>
      </c>
      <c r="J10" s="3"/>
      <c r="K10" s="3"/>
      <c r="M10" s="173">
        <v>55</v>
      </c>
      <c r="N10" s="173">
        <v>560</v>
      </c>
      <c r="O10" s="185"/>
      <c r="P10" s="173">
        <v>10.6</v>
      </c>
      <c r="Q10" s="173">
        <v>10.5</v>
      </c>
      <c r="R10" s="5"/>
      <c r="S10" s="5"/>
      <c r="T10" s="5"/>
      <c r="U10" s="5"/>
      <c r="V10" s="173">
        <v>480</v>
      </c>
      <c r="X10" s="186"/>
      <c r="Y10" s="174"/>
      <c r="Z10" s="174"/>
      <c r="AA10" s="175">
        <v>0.18683274021352311</v>
      </c>
      <c r="AB10" s="174"/>
      <c r="AC10" s="174"/>
      <c r="AD10" s="174"/>
      <c r="AE10" s="174"/>
      <c r="AF10" s="175">
        <v>4.5209942084942085</v>
      </c>
      <c r="AG10" s="174"/>
      <c r="AH10" s="175">
        <v>3.4136397331356565</v>
      </c>
      <c r="AI10" s="174"/>
      <c r="AJ10" s="174"/>
      <c r="AK10" s="175">
        <v>5.9045454545454554E-2</v>
      </c>
      <c r="AL10" s="175">
        <v>3.6339285714285713E-2</v>
      </c>
      <c r="AM10" s="175">
        <v>1.6406249999999999E-3</v>
      </c>
      <c r="AN10" s="175">
        <v>5.8653846153846161E-2</v>
      </c>
      <c r="AO10" s="174"/>
    </row>
    <row r="11" spans="1:41" ht="15.6">
      <c r="A11" s="171">
        <v>1</v>
      </c>
      <c r="B11" s="14"/>
      <c r="C11" s="14"/>
      <c r="D11" s="14"/>
      <c r="E11" s="172">
        <v>34.168999999999997</v>
      </c>
      <c r="F11" s="172">
        <v>22.3</v>
      </c>
      <c r="G11" s="172">
        <v>5.6760131683505508E-2</v>
      </c>
      <c r="H11" s="172">
        <v>0.57376461306748905</v>
      </c>
      <c r="J11" s="3"/>
      <c r="K11" s="3"/>
      <c r="M11" s="89">
        <v>51.5</v>
      </c>
      <c r="N11" s="89">
        <v>520</v>
      </c>
      <c r="O11" s="185"/>
      <c r="P11" s="89">
        <v>10.5</v>
      </c>
      <c r="Q11" s="89">
        <v>9.6</v>
      </c>
      <c r="R11" s="185"/>
      <c r="S11" s="185"/>
      <c r="T11" s="185"/>
      <c r="U11" s="185"/>
      <c r="V11" s="89">
        <v>478.5</v>
      </c>
      <c r="X11" s="186"/>
      <c r="Y11" s="174"/>
      <c r="Z11" s="174"/>
      <c r="AA11" s="175">
        <v>0.25578291814946613</v>
      </c>
      <c r="AB11" s="174"/>
      <c r="AC11" s="174"/>
      <c r="AD11" s="174"/>
      <c r="AE11" s="174"/>
      <c r="AF11" s="175">
        <v>4.166666666666667</v>
      </c>
      <c r="AG11" s="174"/>
      <c r="AH11" s="175">
        <v>3.3117123795404004</v>
      </c>
      <c r="AI11" s="174"/>
      <c r="AJ11" s="174"/>
      <c r="AK11" s="175">
        <v>0.14157559198542805</v>
      </c>
      <c r="AL11" s="175">
        <v>0.23867502238137875</v>
      </c>
      <c r="AM11" s="175">
        <v>1.6089693154996063E-3</v>
      </c>
      <c r="AN11" s="175">
        <v>1.2423547400611626E-2</v>
      </c>
      <c r="AO11" s="174"/>
    </row>
    <row r="12" spans="1:41" ht="15.6">
      <c r="A12" s="171">
        <v>6</v>
      </c>
      <c r="B12" s="14"/>
      <c r="C12" s="14"/>
      <c r="D12" s="14"/>
      <c r="E12" s="172">
        <v>34.168999999999997</v>
      </c>
      <c r="F12" s="172">
        <v>22.6</v>
      </c>
      <c r="G12" s="172">
        <v>5.6760131683505508E-2</v>
      </c>
      <c r="H12" s="172">
        <v>0.30630688316718069</v>
      </c>
      <c r="J12" s="3"/>
      <c r="K12" s="3"/>
      <c r="M12" s="89">
        <v>51</v>
      </c>
      <c r="N12" s="89">
        <v>525</v>
      </c>
      <c r="O12" s="185"/>
      <c r="P12" s="89">
        <v>9.75</v>
      </c>
      <c r="Q12" s="89">
        <v>9.4</v>
      </c>
      <c r="R12" s="185"/>
      <c r="S12" s="185"/>
      <c r="T12" s="185"/>
      <c r="U12" s="185"/>
      <c r="V12" s="89">
        <v>455.6</v>
      </c>
      <c r="X12" s="186"/>
      <c r="Y12" s="174"/>
      <c r="Z12" s="174"/>
      <c r="AA12" s="175">
        <v>0.12455516014234876</v>
      </c>
      <c r="AB12" s="174"/>
      <c r="AC12" s="174"/>
      <c r="AD12" s="174"/>
      <c r="AE12" s="174"/>
      <c r="AF12" s="175">
        <v>2.6690821256038646</v>
      </c>
      <c r="AG12" s="174"/>
      <c r="AH12" s="174"/>
      <c r="AI12" s="174"/>
      <c r="AJ12" s="174"/>
      <c r="AK12" s="175">
        <v>0.1465846994535519</v>
      </c>
      <c r="AL12" s="175">
        <v>0.4633840644583706</v>
      </c>
      <c r="AM12" s="175">
        <v>2.4626278520849727E-3</v>
      </c>
      <c r="AN12" s="175">
        <v>1.9074923547400612E-2</v>
      </c>
      <c r="AO12" s="174"/>
    </row>
    <row r="13" spans="1:41" ht="15.6">
      <c r="A13" s="171">
        <v>9</v>
      </c>
      <c r="B13" s="14"/>
      <c r="C13" s="14"/>
      <c r="D13" s="14"/>
      <c r="E13" s="172">
        <v>34.21</v>
      </c>
      <c r="F13" s="172">
        <v>22.6</v>
      </c>
      <c r="G13" s="172"/>
      <c r="H13" s="172">
        <v>0.63876176633436144</v>
      </c>
      <c r="J13" s="3"/>
      <c r="K13" s="3"/>
      <c r="M13" s="89">
        <v>53.5</v>
      </c>
      <c r="N13" s="89">
        <v>530</v>
      </c>
      <c r="O13" s="185"/>
      <c r="P13" s="89">
        <v>9.26</v>
      </c>
      <c r="Q13" s="89">
        <v>9.1999999999999993</v>
      </c>
      <c r="R13" s="185"/>
      <c r="S13" s="185"/>
      <c r="T13" s="185"/>
      <c r="U13" s="185"/>
      <c r="V13" s="89">
        <v>421.4</v>
      </c>
      <c r="X13" s="186"/>
      <c r="Y13" s="174"/>
      <c r="Z13" s="174"/>
      <c r="AA13" s="175">
        <v>0.12010676156583629</v>
      </c>
      <c r="AB13" s="174"/>
      <c r="AC13" s="174"/>
      <c r="AD13" s="174"/>
      <c r="AE13" s="174"/>
      <c r="AF13" s="175">
        <v>4.2995169082125608</v>
      </c>
      <c r="AG13" s="174"/>
      <c r="AH13" s="174"/>
      <c r="AI13" s="174"/>
      <c r="AJ13" s="174"/>
      <c r="AK13" s="175">
        <v>9.8315118397085607E-2</v>
      </c>
      <c r="AL13" s="175">
        <v>0.22793196060877349</v>
      </c>
      <c r="AM13" s="175">
        <v>5.6490952006294252E-3</v>
      </c>
      <c r="AN13" s="175">
        <v>5.1643730886850155E-2</v>
      </c>
      <c r="AO13" s="174"/>
    </row>
    <row r="14" spans="1:41" ht="15.6">
      <c r="A14" s="171">
        <v>1</v>
      </c>
      <c r="B14" s="14"/>
      <c r="C14" s="14"/>
      <c r="D14" s="14"/>
      <c r="E14" s="172">
        <v>34.168999999999997</v>
      </c>
      <c r="F14" s="172">
        <v>22.3</v>
      </c>
      <c r="G14" s="172">
        <v>5.6760131683505508E-2</v>
      </c>
      <c r="H14" s="172">
        <v>0.57376461306748905</v>
      </c>
      <c r="J14" s="3"/>
      <c r="K14" s="3"/>
      <c r="M14" s="89">
        <v>54.5</v>
      </c>
      <c r="N14" s="89">
        <v>490</v>
      </c>
      <c r="O14" s="185"/>
      <c r="P14" s="89">
        <v>9.77</v>
      </c>
      <c r="Q14" s="89">
        <v>8.65</v>
      </c>
      <c r="R14" s="185"/>
      <c r="S14" s="185"/>
      <c r="T14" s="185"/>
      <c r="U14" s="185"/>
      <c r="V14" s="89">
        <v>411.7</v>
      </c>
      <c r="X14" s="186"/>
      <c r="Y14" s="174"/>
      <c r="Z14" s="174"/>
      <c r="AA14" s="175">
        <v>0.25578291814946613</v>
      </c>
      <c r="AB14" s="174"/>
      <c r="AC14" s="174"/>
      <c r="AD14" s="174"/>
      <c r="AE14" s="174"/>
      <c r="AF14" s="175">
        <v>4.166666666666667</v>
      </c>
      <c r="AG14" s="174"/>
      <c r="AH14" s="174"/>
      <c r="AI14" s="174"/>
      <c r="AJ14" s="174"/>
      <c r="AK14" s="175">
        <v>0.14157559198542805</v>
      </c>
      <c r="AL14" s="175">
        <v>0.23867502238137875</v>
      </c>
      <c r="AM14" s="175">
        <v>1.6089693154996063E-3</v>
      </c>
      <c r="AN14" s="175">
        <v>1.2423547400611626E-2</v>
      </c>
      <c r="AO14" s="174"/>
    </row>
    <row r="15" spans="1:41" ht="15.6">
      <c r="A15" s="171">
        <v>6</v>
      </c>
      <c r="B15" s="14"/>
      <c r="C15" s="14"/>
      <c r="D15" s="14"/>
      <c r="E15" s="172">
        <v>34.168999999999997</v>
      </c>
      <c r="F15" s="172">
        <v>22.6</v>
      </c>
      <c r="G15" s="172">
        <v>5.6760131683505508E-2</v>
      </c>
      <c r="H15" s="172">
        <v>0.30630688316718069</v>
      </c>
      <c r="J15" s="3"/>
      <c r="K15" s="3"/>
      <c r="M15" s="5"/>
      <c r="N15" s="5"/>
      <c r="O15" s="185"/>
      <c r="P15" s="185"/>
      <c r="Q15" s="5"/>
      <c r="R15" s="5"/>
      <c r="S15" s="5"/>
      <c r="T15" s="5"/>
      <c r="U15" s="5"/>
      <c r="V15" s="5"/>
      <c r="X15" s="186"/>
      <c r="Y15" s="174"/>
      <c r="Z15" s="174"/>
      <c r="AA15" s="175">
        <v>0.12455516014234876</v>
      </c>
      <c r="AB15" s="174"/>
      <c r="AC15" s="174"/>
      <c r="AD15" s="174"/>
      <c r="AE15" s="174"/>
      <c r="AF15" s="175">
        <v>2.6690821256038646</v>
      </c>
      <c r="AG15" s="174"/>
      <c r="AH15" s="174"/>
      <c r="AI15" s="174"/>
      <c r="AJ15" s="174"/>
      <c r="AK15" s="175">
        <v>0.1465846994535519</v>
      </c>
      <c r="AL15" s="175">
        <v>0.4633840644583706</v>
      </c>
      <c r="AM15" s="175">
        <v>2.4626278520849727E-3</v>
      </c>
      <c r="AN15" s="175">
        <v>1.9074923547400612E-2</v>
      </c>
      <c r="AO15" s="174"/>
    </row>
    <row r="16" spans="1:41" ht="15.6">
      <c r="A16" s="171">
        <v>9</v>
      </c>
      <c r="B16" s="14"/>
      <c r="C16" s="14"/>
      <c r="D16" s="14"/>
      <c r="E16" s="172">
        <v>34.21</v>
      </c>
      <c r="F16" s="172">
        <v>22.6</v>
      </c>
      <c r="G16" s="172"/>
      <c r="H16" s="172">
        <v>0.63876176633436144</v>
      </c>
      <c r="J16" s="3"/>
      <c r="K16" s="3"/>
      <c r="M16" s="5"/>
      <c r="N16" s="5"/>
      <c r="O16" s="185"/>
      <c r="P16" s="185"/>
      <c r="Q16" s="5"/>
      <c r="R16" s="5"/>
      <c r="S16" s="5"/>
      <c r="T16" s="5"/>
      <c r="U16" s="5"/>
      <c r="V16" s="5"/>
      <c r="X16" s="186"/>
      <c r="Y16" s="174"/>
      <c r="Z16" s="174"/>
      <c r="AA16" s="175">
        <v>0.12010676156583629</v>
      </c>
      <c r="AB16" s="174"/>
      <c r="AC16" s="174"/>
      <c r="AD16" s="174"/>
      <c r="AE16" s="174"/>
      <c r="AF16" s="175">
        <v>4.2995169082125608</v>
      </c>
      <c r="AG16" s="174"/>
      <c r="AH16" s="174"/>
      <c r="AI16" s="174"/>
      <c r="AJ16" s="174"/>
      <c r="AK16" s="175">
        <v>9.8315118397085607E-2</v>
      </c>
      <c r="AL16" s="175">
        <v>0.22793196060877349</v>
      </c>
      <c r="AM16" s="175">
        <v>5.6490952006294252E-3</v>
      </c>
      <c r="AN16" s="175">
        <v>5.1643730886850155E-2</v>
      </c>
      <c r="AO16" s="174"/>
    </row>
    <row r="17" spans="1:41" ht="15.6">
      <c r="A17" s="171">
        <v>1</v>
      </c>
      <c r="B17" s="14"/>
      <c r="C17" s="14"/>
      <c r="D17" s="14"/>
      <c r="E17" s="172">
        <v>34.191510369784332</v>
      </c>
      <c r="F17" s="172">
        <v>22.222321428571433</v>
      </c>
      <c r="G17" s="172"/>
      <c r="H17" s="172">
        <v>0.41015318970092518</v>
      </c>
      <c r="J17" s="3"/>
      <c r="K17" s="3"/>
      <c r="M17" s="5"/>
      <c r="N17" s="5"/>
      <c r="O17" s="185"/>
      <c r="P17" s="185"/>
      <c r="Q17" s="5"/>
      <c r="R17" s="5"/>
      <c r="S17" s="5"/>
      <c r="T17" s="5"/>
      <c r="U17" s="5"/>
      <c r="V17" s="5"/>
      <c r="X17" s="186"/>
      <c r="Y17" s="174"/>
      <c r="Z17" s="174"/>
      <c r="AA17" s="175">
        <v>7.7846975088967971E-2</v>
      </c>
      <c r="AB17" s="174"/>
      <c r="AC17" s="174"/>
      <c r="AD17" s="174"/>
      <c r="AE17" s="174"/>
      <c r="AF17" s="175">
        <v>0.72222222222222232</v>
      </c>
      <c r="AG17" s="174"/>
      <c r="AH17" s="174"/>
      <c r="AI17" s="174"/>
      <c r="AJ17" s="174"/>
      <c r="AK17" s="175">
        <v>8.2877959927140279E-3</v>
      </c>
      <c r="AL17" s="175"/>
      <c r="AM17" s="175">
        <v>1.033044846577498E-2</v>
      </c>
      <c r="AN17" s="175"/>
      <c r="AO17" s="174"/>
    </row>
    <row r="18" spans="1:41" ht="15.6">
      <c r="A18" s="171">
        <v>2</v>
      </c>
      <c r="B18" s="14"/>
      <c r="C18" s="14"/>
      <c r="D18" s="14"/>
      <c r="E18" s="172">
        <v>34.181497087576432</v>
      </c>
      <c r="F18" s="172">
        <v>22.244642857142853</v>
      </c>
      <c r="G18" s="172"/>
      <c r="H18" s="172">
        <v>1.2835012625690312</v>
      </c>
      <c r="J18" s="3"/>
      <c r="K18" s="3"/>
      <c r="M18" s="5"/>
      <c r="N18" s="5"/>
      <c r="O18" s="185"/>
      <c r="P18" s="185"/>
      <c r="Q18" s="5"/>
      <c r="R18" s="5"/>
      <c r="S18" s="5"/>
      <c r="T18" s="5"/>
      <c r="U18" s="5"/>
      <c r="V18" s="5"/>
      <c r="X18" s="186"/>
      <c r="Y18" s="174"/>
      <c r="Z18" s="174"/>
      <c r="AA18" s="175">
        <v>7.7846975088967971E-2</v>
      </c>
      <c r="AB18" s="174"/>
      <c r="AC18" s="174"/>
      <c r="AD18" s="174"/>
      <c r="AE18" s="174"/>
      <c r="AF18" s="175">
        <v>1.6787439613526574</v>
      </c>
      <c r="AG18" s="174"/>
      <c r="AH18" s="174"/>
      <c r="AI18" s="174"/>
      <c r="AJ18" s="174"/>
      <c r="AK18" s="175">
        <v>1.2659380692167576E-2</v>
      </c>
      <c r="AL18" s="175">
        <v>1.0832587287376903E-2</v>
      </c>
      <c r="AM18" s="175">
        <v>2.3052714398111725E-3</v>
      </c>
      <c r="AN18" s="175"/>
      <c r="AO18" s="174"/>
    </row>
    <row r="19" spans="1:41" ht="15.6">
      <c r="A19" s="171">
        <v>9</v>
      </c>
      <c r="B19" s="14"/>
      <c r="C19" s="14"/>
      <c r="D19" s="14"/>
      <c r="E19" s="172">
        <v>34.163827730554878</v>
      </c>
      <c r="F19" s="172">
        <v>22.277678571428574</v>
      </c>
      <c r="G19" s="172"/>
      <c r="H19" s="172">
        <v>0.47589603643405293</v>
      </c>
      <c r="J19" s="3"/>
      <c r="K19" s="3"/>
      <c r="M19" s="5"/>
      <c r="N19" s="5"/>
      <c r="O19" s="185"/>
      <c r="P19" s="185"/>
      <c r="Q19" s="5"/>
      <c r="R19" s="5"/>
      <c r="S19" s="5"/>
      <c r="T19" s="5"/>
      <c r="U19" s="5"/>
      <c r="V19" s="5"/>
      <c r="X19" s="186"/>
      <c r="Y19" s="174"/>
      <c r="Z19" s="174"/>
      <c r="AA19" s="175">
        <v>0.11788256227758008</v>
      </c>
      <c r="AB19" s="174"/>
      <c r="AC19" s="174"/>
      <c r="AD19" s="174"/>
      <c r="AE19" s="174"/>
      <c r="AF19" s="175">
        <v>18.707729468599037</v>
      </c>
      <c r="AG19" s="174"/>
      <c r="AH19" s="174"/>
      <c r="AI19" s="174"/>
      <c r="AJ19" s="174"/>
      <c r="AK19" s="175">
        <v>0.13064663023679418</v>
      </c>
      <c r="AL19" s="175"/>
      <c r="AM19" s="175">
        <v>2.0637293469708894E-2</v>
      </c>
      <c r="AN19" s="175"/>
      <c r="AO19" s="174"/>
    </row>
    <row r="20" spans="1:41" ht="15.6">
      <c r="A20" s="171">
        <v>10</v>
      </c>
      <c r="B20" s="14"/>
      <c r="C20" s="14"/>
      <c r="D20" s="14"/>
      <c r="E20" s="172">
        <v>34.163631412547943</v>
      </c>
      <c r="F20" s="172">
        <v>22.425928571428575</v>
      </c>
      <c r="G20" s="172">
        <v>5.6760131683505508E-2</v>
      </c>
      <c r="H20" s="172">
        <v>1.3029258392024672</v>
      </c>
      <c r="J20" s="3"/>
      <c r="K20" s="3"/>
      <c r="M20" s="5"/>
      <c r="N20" s="5"/>
      <c r="O20" s="185"/>
      <c r="P20" s="185"/>
      <c r="Q20" s="5"/>
      <c r="R20" s="5"/>
      <c r="S20" s="5"/>
      <c r="T20" s="5"/>
      <c r="U20" s="5"/>
      <c r="V20" s="5"/>
      <c r="X20" s="186"/>
      <c r="Y20" s="174"/>
      <c r="Z20" s="174"/>
      <c r="AA20" s="175">
        <v>6.2277580071174378E-2</v>
      </c>
      <c r="AB20" s="174"/>
      <c r="AC20" s="174"/>
      <c r="AD20" s="174"/>
      <c r="AE20" s="174"/>
      <c r="AF20" s="175">
        <v>12.669082125603865</v>
      </c>
      <c r="AG20" s="174"/>
      <c r="AH20" s="174"/>
      <c r="AI20" s="174"/>
      <c r="AJ20" s="174"/>
      <c r="AK20" s="175">
        <v>1.2978142076502733E-2</v>
      </c>
      <c r="AL20" s="175">
        <v>8.0000000000000002E-3</v>
      </c>
      <c r="AM20" s="175">
        <v>5.0590086546026753E-3</v>
      </c>
      <c r="AN20" s="175"/>
      <c r="AO20" s="174"/>
    </row>
    <row r="21" spans="1:41" ht="15.6">
      <c r="A21" s="171">
        <v>1</v>
      </c>
      <c r="B21" s="14"/>
      <c r="C21" s="14"/>
      <c r="D21" s="14"/>
      <c r="E21" s="172">
        <v>34.191510369784332</v>
      </c>
      <c r="F21" s="172">
        <v>22.222321428571433</v>
      </c>
      <c r="G21" s="172"/>
      <c r="H21" s="172">
        <v>0.41015318970092518</v>
      </c>
      <c r="J21" s="3"/>
      <c r="K21" s="3"/>
      <c r="M21" s="5"/>
      <c r="N21" s="5"/>
      <c r="O21" s="185"/>
      <c r="P21" s="185"/>
      <c r="Q21" s="5"/>
      <c r="R21" s="5"/>
      <c r="S21" s="5"/>
      <c r="T21" s="5"/>
      <c r="U21" s="5"/>
      <c r="V21" s="5"/>
      <c r="X21" s="186"/>
      <c r="Y21" s="174"/>
      <c r="Z21" s="174"/>
      <c r="AA21" s="175">
        <v>7.7846975088967971E-2</v>
      </c>
      <c r="AB21" s="174"/>
      <c r="AC21" s="174"/>
      <c r="AD21" s="174"/>
      <c r="AE21" s="174"/>
      <c r="AF21" s="175">
        <v>0.72222222222222232</v>
      </c>
      <c r="AG21" s="174"/>
      <c r="AH21" s="174"/>
      <c r="AI21" s="174"/>
      <c r="AJ21" s="174"/>
      <c r="AK21" s="175">
        <v>8.2877959927140279E-3</v>
      </c>
      <c r="AL21" s="175"/>
      <c r="AM21" s="175">
        <v>1.033044846577498E-2</v>
      </c>
      <c r="AN21" s="175"/>
      <c r="AO21" s="174"/>
    </row>
    <row r="22" spans="1:41" ht="15.6">
      <c r="A22" s="171">
        <v>2</v>
      </c>
      <c r="B22" s="14"/>
      <c r="C22" s="14"/>
      <c r="D22" s="14"/>
      <c r="E22" s="172">
        <v>34.181497087576432</v>
      </c>
      <c r="F22" s="172">
        <v>22.244642857142853</v>
      </c>
      <c r="G22" s="172"/>
      <c r="H22" s="172">
        <v>1.2835012625690312</v>
      </c>
      <c r="J22" s="3"/>
      <c r="K22" s="3"/>
      <c r="M22" s="5"/>
      <c r="N22" s="5"/>
      <c r="O22" s="185"/>
      <c r="P22" s="185"/>
      <c r="Q22" s="5"/>
      <c r="R22" s="5"/>
      <c r="S22" s="5"/>
      <c r="T22" s="5"/>
      <c r="U22" s="5"/>
      <c r="V22" s="5"/>
      <c r="X22" s="186"/>
      <c r="Y22" s="174"/>
      <c r="Z22" s="174"/>
      <c r="AA22" s="175">
        <v>7.7846975088967971E-2</v>
      </c>
      <c r="AB22" s="174"/>
      <c r="AC22" s="174"/>
      <c r="AD22" s="174"/>
      <c r="AE22" s="174"/>
      <c r="AF22" s="175">
        <v>1.6787439613526574</v>
      </c>
      <c r="AG22" s="174"/>
      <c r="AH22" s="174"/>
      <c r="AI22" s="174"/>
      <c r="AJ22" s="174"/>
      <c r="AK22" s="175">
        <v>1.2659380692167576E-2</v>
      </c>
      <c r="AL22" s="175">
        <v>1.0832587287376903E-2</v>
      </c>
      <c r="AM22" s="175">
        <v>2.3052714398111725E-3</v>
      </c>
      <c r="AN22" s="175"/>
      <c r="AO22" s="174"/>
    </row>
    <row r="23" spans="1:41" ht="15.6">
      <c r="A23" s="171">
        <v>9</v>
      </c>
      <c r="B23" s="14"/>
      <c r="C23" s="14"/>
      <c r="D23" s="14"/>
      <c r="E23" s="172">
        <v>34.163827730554878</v>
      </c>
      <c r="F23" s="172">
        <v>22.277678571428574</v>
      </c>
      <c r="G23" s="172"/>
      <c r="H23" s="172">
        <v>0.47589603643405293</v>
      </c>
      <c r="J23" s="3"/>
      <c r="K23" s="3"/>
      <c r="M23" s="5"/>
      <c r="N23" s="5"/>
      <c r="O23" s="185"/>
      <c r="P23" s="185"/>
      <c r="Q23" s="5"/>
      <c r="R23" s="5"/>
      <c r="S23" s="5"/>
      <c r="T23" s="5"/>
      <c r="U23" s="5"/>
      <c r="V23" s="5"/>
      <c r="X23" s="186"/>
      <c r="Y23" s="174"/>
      <c r="Z23" s="174"/>
      <c r="AA23" s="175">
        <v>0.11788256227758008</v>
      </c>
      <c r="AB23" s="174"/>
      <c r="AC23" s="174"/>
      <c r="AD23" s="174"/>
      <c r="AE23" s="174"/>
      <c r="AF23" s="175">
        <v>18.707729468599037</v>
      </c>
      <c r="AG23" s="174"/>
      <c r="AH23" s="174"/>
      <c r="AI23" s="174"/>
      <c r="AJ23" s="174"/>
      <c r="AK23" s="175">
        <v>0.13064663023679418</v>
      </c>
      <c r="AL23" s="175"/>
      <c r="AM23" s="175">
        <v>2.0637293469708894E-2</v>
      </c>
      <c r="AN23" s="175"/>
      <c r="AO23" s="174"/>
    </row>
    <row r="24" spans="1:41" ht="15.6">
      <c r="A24" s="171">
        <v>10</v>
      </c>
      <c r="B24" s="14"/>
      <c r="C24" s="14"/>
      <c r="D24" s="14"/>
      <c r="E24" s="172">
        <v>34.163631412547943</v>
      </c>
      <c r="F24" s="172">
        <v>22.425928571428575</v>
      </c>
      <c r="G24" s="172">
        <v>5.6760131683505508E-2</v>
      </c>
      <c r="H24" s="172">
        <v>1.3029258392024672</v>
      </c>
      <c r="J24" s="3"/>
      <c r="K24" s="3"/>
      <c r="M24" s="5"/>
      <c r="N24" s="5"/>
      <c r="O24" s="185"/>
      <c r="P24" s="185"/>
      <c r="Q24" s="5"/>
      <c r="R24" s="5"/>
      <c r="S24" s="5"/>
      <c r="T24" s="5"/>
      <c r="U24" s="5"/>
      <c r="V24" s="5"/>
      <c r="X24" s="186"/>
      <c r="Y24" s="174"/>
      <c r="Z24" s="174"/>
      <c r="AA24" s="175">
        <v>6.2277580071174378E-2</v>
      </c>
      <c r="AB24" s="174"/>
      <c r="AC24" s="174"/>
      <c r="AD24" s="174"/>
      <c r="AE24" s="174"/>
      <c r="AF24" s="175">
        <v>12.669082125603865</v>
      </c>
      <c r="AG24" s="174"/>
      <c r="AH24" s="174"/>
      <c r="AI24" s="174"/>
      <c r="AJ24" s="174"/>
      <c r="AK24" s="175">
        <v>1.2978142076502733E-2</v>
      </c>
      <c r="AL24" s="175">
        <v>8.0000000000000002E-3</v>
      </c>
      <c r="AM24" s="175">
        <v>5.0590086546026753E-3</v>
      </c>
      <c r="AN24" s="175"/>
      <c r="AO24" s="174"/>
    </row>
    <row r="25" spans="1:41" s="2" customFormat="1" ht="17.399999999999999">
      <c r="A25" s="207" t="s">
        <v>110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</row>
    <row r="26" spans="1:41" s="2" customFormat="1" ht="15.6">
      <c r="A26" s="197" t="s">
        <v>10</v>
      </c>
      <c r="B26" s="198"/>
      <c r="C26" s="198"/>
      <c r="D26" s="198"/>
      <c r="E26" s="198"/>
      <c r="F26" s="198"/>
      <c r="G26" s="198"/>
      <c r="H26" s="198"/>
      <c r="J26" s="199" t="s">
        <v>21</v>
      </c>
      <c r="K26" s="200"/>
      <c r="L26" s="188"/>
      <c r="M26" s="201" t="s">
        <v>9</v>
      </c>
      <c r="N26" s="202"/>
      <c r="O26" s="202"/>
      <c r="P26" s="202"/>
      <c r="Q26" s="202"/>
      <c r="R26" s="202"/>
      <c r="S26" s="202"/>
      <c r="T26" s="202"/>
      <c r="U26" s="202"/>
      <c r="V26" s="202"/>
      <c r="W26" s="1"/>
      <c r="X26" s="203" t="s">
        <v>3</v>
      </c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</row>
    <row r="27" spans="1:41" ht="15.6">
      <c r="A27" s="15" t="s">
        <v>16</v>
      </c>
      <c r="B27" s="15" t="s">
        <v>0</v>
      </c>
      <c r="C27" s="15" t="s">
        <v>1</v>
      </c>
      <c r="D27" s="15" t="s">
        <v>2</v>
      </c>
      <c r="E27" s="15" t="s">
        <v>11</v>
      </c>
      <c r="F27" s="15" t="s">
        <v>12</v>
      </c>
      <c r="G27" s="16" t="s">
        <v>13</v>
      </c>
      <c r="H27" s="16" t="s">
        <v>15</v>
      </c>
      <c r="I27" s="10"/>
      <c r="J27" s="9" t="s">
        <v>22</v>
      </c>
      <c r="K27" s="9" t="s">
        <v>23</v>
      </c>
      <c r="L27" s="10"/>
      <c r="M27" s="11" t="s">
        <v>34</v>
      </c>
      <c r="N27" s="11" t="s">
        <v>101</v>
      </c>
      <c r="O27" s="11" t="s">
        <v>102</v>
      </c>
      <c r="P27" s="11" t="s">
        <v>103</v>
      </c>
      <c r="Q27" s="11" t="s">
        <v>4</v>
      </c>
      <c r="R27" s="11" t="s">
        <v>104</v>
      </c>
      <c r="S27" s="11" t="s">
        <v>5</v>
      </c>
      <c r="T27" s="11" t="s">
        <v>105</v>
      </c>
      <c r="U27" s="11" t="s">
        <v>6</v>
      </c>
      <c r="V27" s="11" t="s">
        <v>106</v>
      </c>
      <c r="W27" s="12"/>
      <c r="X27" s="13" t="s">
        <v>51</v>
      </c>
      <c r="Y27" s="13" t="s">
        <v>57</v>
      </c>
      <c r="Z27" s="13" t="s">
        <v>58</v>
      </c>
      <c r="AA27" s="13" t="s">
        <v>59</v>
      </c>
      <c r="AB27" s="13" t="s">
        <v>60</v>
      </c>
      <c r="AC27" s="13" t="s">
        <v>61</v>
      </c>
      <c r="AD27" s="13" t="s">
        <v>64</v>
      </c>
      <c r="AE27" s="13" t="s">
        <v>62</v>
      </c>
      <c r="AF27" s="13" t="s">
        <v>63</v>
      </c>
      <c r="AG27" s="13" t="s">
        <v>65</v>
      </c>
      <c r="AH27" s="13" t="s">
        <v>47</v>
      </c>
      <c r="AI27" s="13" t="s">
        <v>52</v>
      </c>
      <c r="AJ27" s="13" t="s">
        <v>53</v>
      </c>
      <c r="AK27" s="13" t="s">
        <v>48</v>
      </c>
      <c r="AL27" s="13" t="s">
        <v>49</v>
      </c>
      <c r="AM27" s="13" t="s">
        <v>55</v>
      </c>
      <c r="AN27" s="13" t="s">
        <v>56</v>
      </c>
      <c r="AO27" s="13" t="s">
        <v>50</v>
      </c>
    </row>
    <row r="28" spans="1:41" s="51" customFormat="1">
      <c r="A28" s="183"/>
      <c r="B28" s="183"/>
      <c r="C28" s="183"/>
      <c r="D28" s="183"/>
      <c r="E28" s="183"/>
      <c r="F28" s="183"/>
      <c r="G28" s="75" t="s">
        <v>14</v>
      </c>
      <c r="H28" s="75" t="s">
        <v>14</v>
      </c>
      <c r="I28" s="41"/>
      <c r="J28" s="49" t="s">
        <v>24</v>
      </c>
      <c r="K28" s="49" t="s">
        <v>24</v>
      </c>
      <c r="L28" s="41"/>
      <c r="M28" s="176" t="s">
        <v>7</v>
      </c>
      <c r="N28" s="176" t="s">
        <v>7</v>
      </c>
      <c r="O28" s="176" t="s">
        <v>7</v>
      </c>
      <c r="P28" s="176" t="s">
        <v>7</v>
      </c>
      <c r="Q28" s="176" t="s">
        <v>7</v>
      </c>
      <c r="R28" s="176" t="s">
        <v>8</v>
      </c>
      <c r="S28" s="176" t="s">
        <v>8</v>
      </c>
      <c r="T28" s="176" t="s">
        <v>8</v>
      </c>
      <c r="U28" s="176" t="s">
        <v>8</v>
      </c>
      <c r="V28" s="176" t="s">
        <v>7</v>
      </c>
      <c r="W28" s="84"/>
      <c r="X28" s="177" t="s">
        <v>8</v>
      </c>
      <c r="Y28" s="7" t="s">
        <v>8</v>
      </c>
      <c r="Z28" s="7" t="s">
        <v>8</v>
      </c>
      <c r="AA28" s="7" t="s">
        <v>39</v>
      </c>
      <c r="AB28" s="7" t="s">
        <v>39</v>
      </c>
      <c r="AC28" s="7" t="s">
        <v>39</v>
      </c>
      <c r="AD28" s="7" t="s">
        <v>8</v>
      </c>
      <c r="AE28" s="7" t="s">
        <v>39</v>
      </c>
      <c r="AF28" s="7" t="s">
        <v>39</v>
      </c>
      <c r="AG28" s="7" t="s">
        <v>39</v>
      </c>
      <c r="AH28" s="7" t="s">
        <v>8</v>
      </c>
      <c r="AI28" s="7" t="s">
        <v>8</v>
      </c>
      <c r="AJ28" s="7" t="s">
        <v>8</v>
      </c>
      <c r="AK28" s="7" t="s">
        <v>8</v>
      </c>
      <c r="AL28" s="7" t="s">
        <v>8</v>
      </c>
      <c r="AM28" s="7" t="s">
        <v>8</v>
      </c>
      <c r="AN28" s="7" t="s">
        <v>8</v>
      </c>
      <c r="AO28" s="7" t="s">
        <v>8</v>
      </c>
    </row>
    <row r="29" spans="1:41" s="4" customFormat="1" ht="15.6">
      <c r="A29" s="15"/>
      <c r="B29" s="15"/>
      <c r="C29" s="15"/>
      <c r="D29" s="15"/>
      <c r="E29" s="15"/>
      <c r="F29" s="15"/>
      <c r="G29" s="16"/>
      <c r="H29" s="16"/>
      <c r="I29" s="10"/>
      <c r="J29" s="9"/>
      <c r="K29" s="9"/>
      <c r="L29" s="10"/>
      <c r="M29" s="166"/>
      <c r="N29" s="166"/>
      <c r="O29" s="184"/>
      <c r="P29" s="184"/>
      <c r="Q29" s="166"/>
      <c r="R29" s="166"/>
      <c r="S29" s="166"/>
      <c r="T29" s="166"/>
      <c r="U29" s="166"/>
      <c r="V29" s="166"/>
      <c r="W29" s="12"/>
      <c r="X29" s="13"/>
      <c r="Y29" s="13"/>
      <c r="Z29" s="13"/>
      <c r="AA29" s="7"/>
      <c r="AB29" s="7"/>
      <c r="AC29" s="13"/>
      <c r="AD29" s="7"/>
      <c r="AE29" s="13"/>
      <c r="AF29" s="7"/>
      <c r="AG29" s="13"/>
      <c r="AH29" s="13"/>
      <c r="AI29" s="13"/>
      <c r="AJ29" s="13"/>
      <c r="AK29" s="7"/>
      <c r="AL29" s="7"/>
      <c r="AM29" s="7"/>
      <c r="AN29" s="7"/>
      <c r="AO29" s="7"/>
    </row>
    <row r="30" spans="1:41" s="4" customFormat="1" ht="15.6">
      <c r="A30" s="57" t="s">
        <v>75</v>
      </c>
      <c r="B30" s="58">
        <v>24.834283333333332</v>
      </c>
      <c r="C30" s="58">
        <v>121.95986666666667</v>
      </c>
      <c r="D30" s="59">
        <v>1</v>
      </c>
      <c r="E30" s="59">
        <v>34.4</v>
      </c>
      <c r="F30" s="58">
        <v>23.8</v>
      </c>
      <c r="G30" s="59">
        <v>4.8892131844763424E-2</v>
      </c>
      <c r="H30" s="59">
        <v>2.3956481246295827</v>
      </c>
      <c r="I30" s="10"/>
      <c r="J30" s="60">
        <v>2217.55424143556</v>
      </c>
      <c r="K30" s="61">
        <v>2230.15844726562</v>
      </c>
      <c r="L30" s="10"/>
      <c r="M30" s="62">
        <v>53.75</v>
      </c>
      <c r="N30" s="166"/>
      <c r="O30" s="184"/>
      <c r="P30" s="62">
        <v>11</v>
      </c>
      <c r="Q30" s="62">
        <v>10.410259999999999</v>
      </c>
      <c r="R30" s="166"/>
      <c r="S30" s="166"/>
      <c r="T30" s="166"/>
      <c r="U30" s="166"/>
      <c r="V30" s="62">
        <v>471.91304000000002</v>
      </c>
      <c r="W30" s="12"/>
      <c r="X30" s="13"/>
      <c r="Y30" s="13"/>
      <c r="Z30" s="13"/>
      <c r="AA30" s="63">
        <v>6.3736700000000006</v>
      </c>
      <c r="AB30" s="63">
        <v>9.1157599999999999</v>
      </c>
      <c r="AC30" s="13"/>
      <c r="AD30" s="63">
        <v>0.16378000000000001</v>
      </c>
      <c r="AE30" s="13"/>
      <c r="AF30" s="63">
        <v>50.4223</v>
      </c>
      <c r="AG30" s="13"/>
      <c r="AH30" s="13"/>
      <c r="AI30" s="13"/>
      <c r="AJ30" s="13"/>
      <c r="AK30" s="63">
        <v>0.32745000000000002</v>
      </c>
      <c r="AL30" s="63">
        <v>15.714000000000002</v>
      </c>
      <c r="AM30" s="63">
        <v>0.22783</v>
      </c>
      <c r="AN30" s="63">
        <v>0.98373999999999995</v>
      </c>
      <c r="AO30" s="63">
        <v>0.38180999999999998</v>
      </c>
    </row>
    <row r="31" spans="1:41" s="4" customFormat="1" ht="15.6">
      <c r="A31" s="57" t="s">
        <v>75</v>
      </c>
      <c r="B31" s="58">
        <v>24.834283333333332</v>
      </c>
      <c r="C31" s="58">
        <v>121.95986666666667</v>
      </c>
      <c r="D31" s="59">
        <v>1</v>
      </c>
      <c r="E31" s="59">
        <v>34.4</v>
      </c>
      <c r="F31" s="58">
        <v>21.8</v>
      </c>
      <c r="G31" s="59">
        <v>0.14966851920009813</v>
      </c>
      <c r="H31" s="59">
        <v>5.9118618237236475</v>
      </c>
      <c r="I31" s="10"/>
      <c r="J31" s="60">
        <v>2049.9624796084827</v>
      </c>
      <c r="K31" s="61">
        <v>2232.869140625</v>
      </c>
      <c r="L31" s="10"/>
      <c r="M31" s="62">
        <v>53.333329999999997</v>
      </c>
      <c r="N31" s="166"/>
      <c r="O31" s="184"/>
      <c r="P31" s="62">
        <v>10.6</v>
      </c>
      <c r="Q31" s="62">
        <v>10.820510000000001</v>
      </c>
      <c r="R31" s="166"/>
      <c r="S31" s="166"/>
      <c r="T31" s="166"/>
      <c r="U31" s="166"/>
      <c r="V31" s="62">
        <v>470.17390999999998</v>
      </c>
      <c r="W31" s="12"/>
      <c r="X31" s="13"/>
      <c r="Y31" s="13"/>
      <c r="Z31" s="13"/>
      <c r="AA31" s="63">
        <v>6.1966200000000002</v>
      </c>
      <c r="AB31" s="63">
        <v>6.69869</v>
      </c>
      <c r="AC31" s="13"/>
      <c r="AD31" s="63">
        <v>0.15856000000000001</v>
      </c>
      <c r="AE31" s="13"/>
      <c r="AF31" s="63">
        <v>38.128860000000003</v>
      </c>
      <c r="AG31" s="13"/>
      <c r="AH31" s="13"/>
      <c r="AI31" s="13"/>
      <c r="AJ31" s="13"/>
      <c r="AK31" s="63">
        <v>0.29199000000000003</v>
      </c>
      <c r="AL31" s="63">
        <v>15.714000000000002</v>
      </c>
      <c r="AM31" s="63">
        <v>0.15512999999999999</v>
      </c>
      <c r="AN31" s="63">
        <v>1.0217799999999999</v>
      </c>
      <c r="AO31" s="63">
        <v>0.20377999999999999</v>
      </c>
    </row>
    <row r="32" spans="1:41" s="4" customFormat="1" ht="15.6">
      <c r="A32" s="57" t="s">
        <v>75</v>
      </c>
      <c r="B32" s="58">
        <v>24.834383333333335</v>
      </c>
      <c r="C32" s="58">
        <v>121.9686</v>
      </c>
      <c r="D32" s="59">
        <v>1</v>
      </c>
      <c r="E32" s="59">
        <v>34.299999999999997</v>
      </c>
      <c r="F32" s="58">
        <v>24.4</v>
      </c>
      <c r="G32" s="59">
        <v>0.13900000000000001</v>
      </c>
      <c r="H32" s="59">
        <v>0.78062822792312248</v>
      </c>
      <c r="I32" s="10"/>
      <c r="J32" s="60">
        <v>2280.03384991843</v>
      </c>
      <c r="K32" s="61">
        <v>2225.7396240234302</v>
      </c>
      <c r="L32" s="10"/>
      <c r="M32" s="62">
        <v>52.25</v>
      </c>
      <c r="N32" s="166"/>
      <c r="O32" s="184"/>
      <c r="P32" s="62">
        <v>9.8000000000000007</v>
      </c>
      <c r="Q32" s="62">
        <v>10.51282</v>
      </c>
      <c r="R32" s="166"/>
      <c r="S32" s="166"/>
      <c r="T32" s="166"/>
      <c r="U32" s="166"/>
      <c r="V32" s="62">
        <v>458.95652000000001</v>
      </c>
      <c r="W32" s="12"/>
      <c r="X32" s="13"/>
      <c r="Y32" s="13"/>
      <c r="Z32" s="13"/>
      <c r="AA32" s="63">
        <v>5.84253</v>
      </c>
      <c r="AB32" s="63">
        <v>6.2085400000000002</v>
      </c>
      <c r="AC32" s="13"/>
      <c r="AD32" s="63">
        <v>7.1889999999999996E-2</v>
      </c>
      <c r="AE32" s="13"/>
      <c r="AF32" s="63">
        <v>42.450769999999999</v>
      </c>
      <c r="AG32" s="13"/>
      <c r="AH32" s="13"/>
      <c r="AI32" s="13"/>
      <c r="AJ32" s="13"/>
      <c r="AK32" s="63">
        <v>0.32490999999999998</v>
      </c>
      <c r="AL32" s="63">
        <v>15.714000000000002</v>
      </c>
      <c r="AM32" s="63">
        <v>1.504E-2</v>
      </c>
      <c r="AN32" s="63">
        <v>2.3807800000000001</v>
      </c>
      <c r="AO32" s="63">
        <v>0.10199999999999999</v>
      </c>
    </row>
    <row r="33" spans="1:42" s="4" customFormat="1" ht="15.6">
      <c r="A33" s="57" t="s">
        <v>75</v>
      </c>
      <c r="B33" s="58">
        <v>24.834383333333335</v>
      </c>
      <c r="C33" s="58">
        <v>121.9686</v>
      </c>
      <c r="D33" s="59">
        <v>1</v>
      </c>
      <c r="E33" s="59">
        <v>34.4</v>
      </c>
      <c r="F33" s="58">
        <v>21.4</v>
      </c>
      <c r="G33" s="59">
        <v>0.22031588353167297</v>
      </c>
      <c r="H33" s="59">
        <v>5.84548302429938</v>
      </c>
      <c r="I33" s="10"/>
      <c r="J33" s="60">
        <v>2096.0477161500817</v>
      </c>
      <c r="K33" s="61">
        <v>2194.375</v>
      </c>
      <c r="L33" s="10"/>
      <c r="M33" s="62">
        <v>44.666670000000003</v>
      </c>
      <c r="N33" s="166"/>
      <c r="O33" s="184"/>
      <c r="P33" s="62">
        <v>9.65</v>
      </c>
      <c r="Q33" s="62">
        <v>9.7179500000000001</v>
      </c>
      <c r="R33" s="166"/>
      <c r="S33" s="166"/>
      <c r="T33" s="166"/>
      <c r="U33" s="166"/>
      <c r="V33" s="62">
        <v>400.86957000000001</v>
      </c>
      <c r="W33" s="12"/>
      <c r="X33" s="13"/>
      <c r="Y33" s="13"/>
      <c r="Z33" s="13"/>
      <c r="AA33" s="63">
        <v>9.2784700000000004</v>
      </c>
      <c r="AB33" s="63">
        <v>9.1494300000000006</v>
      </c>
      <c r="AC33" s="13"/>
      <c r="AD33" s="63">
        <v>8.2320000000000004E-2</v>
      </c>
      <c r="AE33" s="13"/>
      <c r="AF33" s="63">
        <v>38.416989999999998</v>
      </c>
      <c r="AG33" s="13"/>
      <c r="AH33" s="13"/>
      <c r="AI33" s="13"/>
      <c r="AJ33" s="13"/>
      <c r="AK33" s="63">
        <v>0.19574</v>
      </c>
      <c r="AL33" s="63">
        <v>17.856999999999999</v>
      </c>
      <c r="AM33" s="63">
        <v>3.2280000000000003E-2</v>
      </c>
      <c r="AN33" s="63">
        <v>0.83677000000000001</v>
      </c>
      <c r="AO33" s="63">
        <v>0.11486</v>
      </c>
    </row>
    <row r="34" spans="1:42" s="4" customFormat="1" ht="15.6">
      <c r="A34" s="57" t="s">
        <v>75</v>
      </c>
      <c r="B34" s="58">
        <v>24.834250000000001</v>
      </c>
      <c r="C34" s="58">
        <v>121.96955</v>
      </c>
      <c r="D34" s="59">
        <v>1</v>
      </c>
      <c r="E34" s="59">
        <v>34.299999999999997</v>
      </c>
      <c r="F34" s="58">
        <v>23.6</v>
      </c>
      <c r="G34" s="59">
        <v>0.189</v>
      </c>
      <c r="H34" s="59">
        <v>1.148505630344594</v>
      </c>
      <c r="I34" s="10"/>
      <c r="J34" s="60">
        <v>2094.3940273745334</v>
      </c>
      <c r="K34" s="61">
        <v>2298.0718994140602</v>
      </c>
      <c r="L34" s="10"/>
      <c r="M34" s="62">
        <v>53.25</v>
      </c>
      <c r="N34" s="166"/>
      <c r="O34" s="184"/>
      <c r="P34" s="62">
        <v>10.1</v>
      </c>
      <c r="Q34" s="62">
        <v>10.20513</v>
      </c>
      <c r="R34" s="166"/>
      <c r="S34" s="166"/>
      <c r="T34" s="166"/>
      <c r="U34" s="166"/>
      <c r="V34" s="62">
        <v>459.73912999999999</v>
      </c>
      <c r="W34" s="12"/>
      <c r="X34" s="13"/>
      <c r="Y34" s="13"/>
      <c r="Z34" s="13"/>
      <c r="AA34" s="63">
        <v>7.0818500000000011</v>
      </c>
      <c r="AB34" s="63">
        <v>11.11002</v>
      </c>
      <c r="AC34" s="13"/>
      <c r="AD34" s="63">
        <v>8.6529999999999996E-2</v>
      </c>
      <c r="AE34" s="13"/>
      <c r="AF34" s="63">
        <v>40.33784</v>
      </c>
      <c r="AG34" s="13"/>
      <c r="AH34" s="13"/>
      <c r="AI34" s="13"/>
      <c r="AJ34" s="13"/>
      <c r="AK34" s="63">
        <v>0.51920999999999995</v>
      </c>
      <c r="AL34" s="63">
        <v>17.856999999999999</v>
      </c>
      <c r="AM34" s="63">
        <v>8.6489999999999997E-2</v>
      </c>
      <c r="AN34" s="63">
        <v>0.80056000000000005</v>
      </c>
      <c r="AO34" s="63">
        <v>0.20960999999999999</v>
      </c>
    </row>
    <row r="35" spans="1:42" s="4" customFormat="1" ht="15.6">
      <c r="A35" s="57" t="s">
        <v>75</v>
      </c>
      <c r="B35" s="58">
        <v>24.834250000000001</v>
      </c>
      <c r="C35" s="58">
        <v>121.96955</v>
      </c>
      <c r="D35" s="59">
        <v>1</v>
      </c>
      <c r="E35" s="59">
        <v>34.299999999999997</v>
      </c>
      <c r="F35" s="58">
        <v>21.5</v>
      </c>
      <c r="G35" s="59">
        <v>0.23080366091702187</v>
      </c>
      <c r="H35" s="59">
        <v>4.4046228092456197</v>
      </c>
      <c r="I35" s="10"/>
      <c r="J35" s="60">
        <v>2077.3878058896721</v>
      </c>
      <c r="K35" s="61">
        <v>2259.605712890625</v>
      </c>
      <c r="L35" s="10"/>
      <c r="M35" s="62">
        <v>47.25</v>
      </c>
      <c r="N35" s="166"/>
      <c r="O35" s="184"/>
      <c r="P35" s="62">
        <v>9.15</v>
      </c>
      <c r="Q35" s="62">
        <v>9.5384600000000006</v>
      </c>
      <c r="R35" s="166"/>
      <c r="S35" s="166"/>
      <c r="T35" s="166"/>
      <c r="U35" s="166"/>
      <c r="V35" s="62">
        <v>413.21739000000002</v>
      </c>
      <c r="W35" s="12"/>
      <c r="X35" s="13"/>
      <c r="Y35" s="13"/>
      <c r="Z35" s="13"/>
      <c r="AA35" s="63">
        <v>4.7802499999999997</v>
      </c>
      <c r="AB35" s="63">
        <v>7.35222</v>
      </c>
      <c r="AC35" s="13"/>
      <c r="AD35" s="63">
        <v>7.145E-2</v>
      </c>
      <c r="AE35" s="13"/>
      <c r="AF35" s="63">
        <v>26.603760000000001</v>
      </c>
      <c r="AG35" s="13"/>
      <c r="AH35" s="13"/>
      <c r="AI35" s="13"/>
      <c r="AJ35" s="13"/>
      <c r="AK35" s="63">
        <v>9.0819999999999998E-2</v>
      </c>
      <c r="AL35" s="63">
        <v>16.428999999999998</v>
      </c>
      <c r="AM35" s="63">
        <v>5.5160000000000001E-2</v>
      </c>
      <c r="AN35" s="63">
        <v>0.63990000000000002</v>
      </c>
      <c r="AO35" s="63">
        <v>0.10199999999999999</v>
      </c>
    </row>
    <row r="36" spans="1:42" s="4" customFormat="1" ht="15.6">
      <c r="A36" s="57" t="s">
        <v>75</v>
      </c>
      <c r="B36" s="58">
        <v>24.834166666666668</v>
      </c>
      <c r="C36" s="58">
        <v>121.97411666666666</v>
      </c>
      <c r="D36" s="59">
        <v>1</v>
      </c>
      <c r="E36" s="59">
        <v>34.299999999999997</v>
      </c>
      <c r="F36" s="58">
        <v>24.3</v>
      </c>
      <c r="G36" s="59">
        <v>0.222</v>
      </c>
      <c r="H36" s="59">
        <v>0.68876471086275504</v>
      </c>
      <c r="I36" s="10"/>
      <c r="J36" s="60">
        <v>2075.7295727913729</v>
      </c>
      <c r="K36" s="61">
        <v>2017.291748046875</v>
      </c>
      <c r="L36" s="10"/>
      <c r="M36" s="62">
        <v>53</v>
      </c>
      <c r="N36" s="166"/>
      <c r="O36" s="184"/>
      <c r="P36" s="62">
        <v>10.35</v>
      </c>
      <c r="Q36" s="62">
        <v>10.05128</v>
      </c>
      <c r="R36" s="166"/>
      <c r="S36" s="166"/>
      <c r="T36" s="166"/>
      <c r="U36" s="166"/>
      <c r="V36" s="62">
        <v>465.73912999999999</v>
      </c>
      <c r="W36" s="12"/>
      <c r="X36" s="13"/>
      <c r="Y36" s="13"/>
      <c r="Z36" s="13"/>
      <c r="AA36" s="63">
        <v>5.6654799999999996</v>
      </c>
      <c r="AB36" s="63">
        <v>4.86782</v>
      </c>
      <c r="AC36" s="13"/>
      <c r="AD36" s="63">
        <v>6.9860000000000005E-2</v>
      </c>
      <c r="AE36" s="13"/>
      <c r="AF36" s="63">
        <v>22.089770000000001</v>
      </c>
      <c r="AG36" s="13"/>
      <c r="AH36" s="13"/>
      <c r="AI36" s="13"/>
      <c r="AJ36" s="13"/>
      <c r="AK36" s="63">
        <v>0.43780000000000002</v>
      </c>
      <c r="AL36" s="63">
        <v>11.429</v>
      </c>
      <c r="AM36" s="63">
        <v>0.51144999999999996</v>
      </c>
      <c r="AN36" s="63">
        <v>1.2502899999999999</v>
      </c>
      <c r="AO36" s="63">
        <v>0.32724999999999999</v>
      </c>
    </row>
    <row r="37" spans="1:42" s="4" customFormat="1" ht="15.6">
      <c r="A37" s="57" t="s">
        <v>75</v>
      </c>
      <c r="B37" s="58">
        <v>24.834166666666668</v>
      </c>
      <c r="C37" s="58">
        <v>121.97411666666666</v>
      </c>
      <c r="D37" s="59">
        <v>1</v>
      </c>
      <c r="E37" s="59">
        <v>34.299999999999997</v>
      </c>
      <c r="F37" s="58">
        <v>20.6</v>
      </c>
      <c r="G37" s="59">
        <v>0.23282772178624067</v>
      </c>
      <c r="H37" s="59">
        <v>6.363136059605452</v>
      </c>
      <c r="I37" s="10"/>
      <c r="J37" s="60">
        <v>2040.8888428038156</v>
      </c>
      <c r="K37" s="61">
        <v>2216.6259765625</v>
      </c>
      <c r="L37" s="10"/>
      <c r="M37" s="62">
        <v>51.916670000000003</v>
      </c>
      <c r="N37" s="166"/>
      <c r="O37" s="184"/>
      <c r="P37" s="62">
        <v>9.6999999999999993</v>
      </c>
      <c r="Q37" s="62">
        <v>9.7435899999999993</v>
      </c>
      <c r="R37" s="166"/>
      <c r="S37" s="166"/>
      <c r="T37" s="166"/>
      <c r="U37" s="166"/>
      <c r="V37" s="62">
        <v>458.6087</v>
      </c>
      <c r="W37" s="12"/>
      <c r="X37" s="13"/>
      <c r="Y37" s="13"/>
      <c r="Z37" s="13"/>
      <c r="AA37" s="63">
        <v>5.3113900000000003</v>
      </c>
      <c r="AB37" s="63">
        <v>6.0451600000000001</v>
      </c>
      <c r="AC37" s="13"/>
      <c r="AD37" s="63">
        <v>0.15204000000000001</v>
      </c>
      <c r="AE37" s="13"/>
      <c r="AF37" s="63">
        <v>48.405410000000003</v>
      </c>
      <c r="AG37" s="13"/>
      <c r="AH37" s="13"/>
      <c r="AI37" s="13"/>
      <c r="AJ37" s="13"/>
      <c r="AK37" s="63">
        <v>0.33250999999999997</v>
      </c>
      <c r="AL37" s="63">
        <v>11.071000000000002</v>
      </c>
      <c r="AM37" s="63">
        <v>0.39924999999999999</v>
      </c>
      <c r="AN37" s="63">
        <v>2.2408100000000002</v>
      </c>
      <c r="AO37" s="63">
        <v>0.44390000000000002</v>
      </c>
    </row>
    <row r="38" spans="1:42" s="4" customFormat="1" ht="15.6">
      <c r="A38" s="57" t="s">
        <v>75</v>
      </c>
      <c r="B38" s="58">
        <v>24.833833333333335</v>
      </c>
      <c r="C38" s="58">
        <v>121.97611666666667</v>
      </c>
      <c r="D38" s="59">
        <v>1</v>
      </c>
      <c r="E38" s="59">
        <v>34.299999999999997</v>
      </c>
      <c r="F38" s="58">
        <v>24.2</v>
      </c>
      <c r="G38" s="59">
        <v>0.219</v>
      </c>
      <c r="H38" s="59">
        <v>0.66167132334264656</v>
      </c>
      <c r="I38" s="10"/>
      <c r="J38" s="60">
        <v>2117.7590211530483</v>
      </c>
      <c r="K38" s="61">
        <v>2092.38427734375</v>
      </c>
      <c r="L38" s="10"/>
      <c r="M38" s="62">
        <v>49.75</v>
      </c>
      <c r="N38" s="166"/>
      <c r="O38" s="184"/>
      <c r="P38" s="62">
        <v>9.65</v>
      </c>
      <c r="Q38" s="62">
        <v>8.9230800000000006</v>
      </c>
      <c r="R38" s="166"/>
      <c r="S38" s="166"/>
      <c r="T38" s="166"/>
      <c r="U38" s="166"/>
      <c r="V38" s="62">
        <v>429.56522000000001</v>
      </c>
      <c r="W38" s="12"/>
      <c r="X38" s="13"/>
      <c r="Y38" s="13"/>
      <c r="Z38" s="13"/>
      <c r="AA38" s="63">
        <v>5.6654799999999996</v>
      </c>
      <c r="AB38" s="63">
        <v>9.4761900000000008</v>
      </c>
      <c r="AC38" s="13"/>
      <c r="AD38" s="63">
        <v>8.5800000000000001E-2</v>
      </c>
      <c r="AE38" s="13"/>
      <c r="AF38" s="63">
        <v>38.99324</v>
      </c>
      <c r="AG38" s="13"/>
      <c r="AH38" s="13"/>
      <c r="AI38" s="13"/>
      <c r="AJ38" s="13"/>
      <c r="AK38" s="63">
        <v>0.20443</v>
      </c>
      <c r="AL38" s="63">
        <v>15</v>
      </c>
      <c r="AM38" s="63">
        <v>0.29991000000000001</v>
      </c>
      <c r="AN38" s="63">
        <v>2.2999200000000002</v>
      </c>
      <c r="AO38" s="63">
        <v>0.49246000000000001</v>
      </c>
    </row>
    <row r="39" spans="1:42" s="4" customFormat="1" ht="15.6">
      <c r="A39" s="57" t="s">
        <v>75</v>
      </c>
      <c r="B39" s="58">
        <v>24.833833333333335</v>
      </c>
      <c r="C39" s="58">
        <v>121.97611666666667</v>
      </c>
      <c r="D39" s="59">
        <v>1</v>
      </c>
      <c r="E39" s="59">
        <v>34.299999999999997</v>
      </c>
      <c r="F39" s="58">
        <v>20.3</v>
      </c>
      <c r="G39" s="59">
        <v>0.17514198701350436</v>
      </c>
      <c r="H39" s="59">
        <v>2.686478706290746</v>
      </c>
      <c r="I39" s="10"/>
      <c r="J39" s="60">
        <v>2157.8527581916214</v>
      </c>
      <c r="K39" s="61">
        <v>2277.39013671875</v>
      </c>
      <c r="L39" s="10"/>
      <c r="M39" s="62">
        <v>45.916670000000003</v>
      </c>
      <c r="N39" s="166"/>
      <c r="O39" s="184"/>
      <c r="P39" s="62">
        <v>8.85</v>
      </c>
      <c r="Q39" s="62">
        <v>8.9743600000000008</v>
      </c>
      <c r="R39" s="166"/>
      <c r="S39" s="166"/>
      <c r="T39" s="166"/>
      <c r="U39" s="166"/>
      <c r="V39" s="62">
        <v>407.82609000000002</v>
      </c>
      <c r="W39" s="12"/>
      <c r="X39" s="13"/>
      <c r="Y39" s="13"/>
      <c r="Z39" s="13"/>
      <c r="AA39" s="63">
        <v>6.0195699999999999</v>
      </c>
      <c r="AB39" s="63">
        <v>7.6789800000000001</v>
      </c>
      <c r="AC39" s="13"/>
      <c r="AD39" s="63">
        <v>9.0010000000000007E-2</v>
      </c>
      <c r="AE39" s="13"/>
      <c r="AF39" s="63">
        <v>34.863419999999998</v>
      </c>
      <c r="AG39" s="13"/>
      <c r="AH39" s="13"/>
      <c r="AI39" s="13"/>
      <c r="AJ39" s="13"/>
      <c r="AK39" s="63">
        <v>0.20080999999999999</v>
      </c>
      <c r="AL39" s="63">
        <v>9.2859999999999996</v>
      </c>
      <c r="AM39" s="63"/>
      <c r="AN39" s="63">
        <v>0.74061999999999995</v>
      </c>
      <c r="AO39" s="63">
        <v>0.19184000000000001</v>
      </c>
    </row>
    <row r="40" spans="1:42" s="4" customFormat="1" ht="15.6">
      <c r="A40" s="57" t="s">
        <v>75</v>
      </c>
      <c r="B40" s="58">
        <v>24.833500000000001</v>
      </c>
      <c r="C40" s="58">
        <v>121.9773</v>
      </c>
      <c r="D40" s="59">
        <v>1</v>
      </c>
      <c r="E40" s="59">
        <v>34.200000000000003</v>
      </c>
      <c r="F40" s="58">
        <v>24.6</v>
      </c>
      <c r="G40" s="59">
        <v>0.13900000000000001</v>
      </c>
      <c r="H40" s="59">
        <v>0.50630767928202525</v>
      </c>
      <c r="I40" s="10"/>
      <c r="J40" s="60">
        <v>2120.3857320613852</v>
      </c>
      <c r="K40" s="61">
        <v>2132.811279296875</v>
      </c>
      <c r="L40" s="10"/>
      <c r="M40" s="62">
        <v>47.083329999999997</v>
      </c>
      <c r="N40" s="166"/>
      <c r="O40" s="184"/>
      <c r="P40" s="62">
        <v>9.3000000000000007</v>
      </c>
      <c r="Q40" s="62">
        <v>8.9230800000000006</v>
      </c>
      <c r="R40" s="166"/>
      <c r="S40" s="166"/>
      <c r="T40" s="166"/>
      <c r="U40" s="166"/>
      <c r="V40" s="62">
        <v>415.13042999999999</v>
      </c>
      <c r="W40" s="12"/>
      <c r="X40" s="13"/>
      <c r="Y40" s="13"/>
      <c r="Z40" s="13"/>
      <c r="AA40" s="63">
        <v>5.6654799999999996</v>
      </c>
      <c r="AB40" s="63">
        <v>7.35222</v>
      </c>
      <c r="AC40" s="13"/>
      <c r="AD40" s="63">
        <v>0.10783</v>
      </c>
      <c r="AE40" s="13"/>
      <c r="AF40" s="63">
        <v>23.840730000000001</v>
      </c>
      <c r="AG40" s="13"/>
      <c r="AH40" s="13"/>
      <c r="AI40" s="13"/>
      <c r="AJ40" s="13"/>
      <c r="AK40" s="63">
        <v>0.27245000000000003</v>
      </c>
      <c r="AL40" s="63">
        <v>9.2859999999999996</v>
      </c>
      <c r="AM40" s="63">
        <v>0.15951000000000001</v>
      </c>
      <c r="AN40" s="63">
        <v>1.3199700000000001</v>
      </c>
      <c r="AO40" s="63">
        <v>0.29187000000000002</v>
      </c>
    </row>
    <row r="41" spans="1:42" s="4" customFormat="1" ht="15.6">
      <c r="A41" s="57" t="s">
        <v>75</v>
      </c>
      <c r="B41" s="58">
        <v>24.833500000000001</v>
      </c>
      <c r="C41" s="58">
        <v>121.9773</v>
      </c>
      <c r="D41" s="59">
        <v>1</v>
      </c>
      <c r="E41" s="59">
        <v>34.200000000000003</v>
      </c>
      <c r="F41" s="58">
        <v>20.7</v>
      </c>
      <c r="G41" s="59">
        <v>0.25306833047842886</v>
      </c>
      <c r="H41" s="59">
        <v>6.1356362712725403</v>
      </c>
      <c r="I41" s="10"/>
      <c r="J41" s="60">
        <v>2119.2795520530899</v>
      </c>
      <c r="K41" s="61">
        <v>2267.2666015625</v>
      </c>
      <c r="L41" s="10"/>
      <c r="M41" s="62">
        <v>54.25</v>
      </c>
      <c r="N41" s="166"/>
      <c r="O41" s="184"/>
      <c r="P41" s="62">
        <v>10.85</v>
      </c>
      <c r="Q41" s="62">
        <v>9.8461499999999997</v>
      </c>
      <c r="R41" s="166"/>
      <c r="S41" s="166"/>
      <c r="T41" s="166"/>
      <c r="U41" s="166"/>
      <c r="V41" s="62">
        <v>467.21739000000002</v>
      </c>
      <c r="W41" s="12"/>
      <c r="X41" s="13"/>
      <c r="Y41" s="13"/>
      <c r="Z41" s="13"/>
      <c r="AA41" s="63">
        <v>5.3113900000000003</v>
      </c>
      <c r="AB41" s="63">
        <v>3.5944199999999999</v>
      </c>
      <c r="AC41" s="13"/>
      <c r="AD41" s="63">
        <v>7.3050000000000004E-2</v>
      </c>
      <c r="AE41" s="13"/>
      <c r="AF41" s="63">
        <v>30.541509999999999</v>
      </c>
      <c r="AG41" s="13"/>
      <c r="AH41" s="13"/>
      <c r="AI41" s="13"/>
      <c r="AJ41" s="13"/>
      <c r="AK41" s="63">
        <v>0.10203</v>
      </c>
      <c r="AL41" s="63">
        <v>17</v>
      </c>
      <c r="AM41" s="63">
        <v>0.22908999999999999</v>
      </c>
      <c r="AN41" s="63">
        <v>1.04216</v>
      </c>
      <c r="AO41" s="63">
        <v>0.46831</v>
      </c>
    </row>
    <row r="42" spans="1:42" s="4" customFormat="1" ht="15.6">
      <c r="A42" s="15"/>
      <c r="B42" s="15"/>
      <c r="C42" s="15"/>
      <c r="D42" s="15"/>
      <c r="E42" s="15"/>
      <c r="F42" s="15"/>
      <c r="G42" s="16"/>
      <c r="H42" s="16"/>
      <c r="I42" s="10"/>
      <c r="J42" s="9"/>
      <c r="K42" s="9"/>
      <c r="L42" s="10"/>
      <c r="M42" s="166"/>
      <c r="N42" s="166"/>
      <c r="O42" s="184"/>
      <c r="P42" s="184"/>
      <c r="Q42" s="166"/>
      <c r="R42" s="166"/>
      <c r="S42" s="166"/>
      <c r="T42" s="166"/>
      <c r="U42" s="166"/>
      <c r="V42" s="166"/>
      <c r="W42" s="12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</row>
    <row r="43" spans="1:42" s="2" customFormat="1" ht="17.399999999999999">
      <c r="A43" s="205" t="s">
        <v>74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</row>
    <row r="44" spans="1:42" s="2" customFormat="1" ht="15.6">
      <c r="A44" s="197" t="s">
        <v>10</v>
      </c>
      <c r="B44" s="198"/>
      <c r="C44" s="198"/>
      <c r="D44" s="198"/>
      <c r="E44" s="198"/>
      <c r="F44" s="198"/>
      <c r="G44" s="198"/>
      <c r="H44" s="198"/>
      <c r="J44" s="199" t="s">
        <v>21</v>
      </c>
      <c r="K44" s="200"/>
      <c r="L44" s="188"/>
      <c r="M44" s="201" t="s">
        <v>9</v>
      </c>
      <c r="N44" s="202"/>
      <c r="O44" s="202"/>
      <c r="P44" s="202"/>
      <c r="Q44" s="202"/>
      <c r="R44" s="202"/>
      <c r="S44" s="202"/>
      <c r="T44" s="202"/>
      <c r="U44" s="202"/>
      <c r="V44" s="202"/>
      <c r="W44" s="1"/>
      <c r="X44" s="203" t="s">
        <v>3</v>
      </c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</row>
    <row r="45" spans="1:42" ht="15.6">
      <c r="A45" s="15" t="s">
        <v>16</v>
      </c>
      <c r="B45" s="15" t="s">
        <v>0</v>
      </c>
      <c r="C45" s="15" t="s">
        <v>1</v>
      </c>
      <c r="D45" s="15" t="s">
        <v>2</v>
      </c>
      <c r="E45" s="15" t="s">
        <v>11</v>
      </c>
      <c r="F45" s="15" t="s">
        <v>12</v>
      </c>
      <c r="G45" s="16" t="s">
        <v>13</v>
      </c>
      <c r="H45" s="16" t="s">
        <v>15</v>
      </c>
      <c r="I45" s="10"/>
      <c r="J45" s="9" t="s">
        <v>22</v>
      </c>
      <c r="K45" s="9" t="s">
        <v>23</v>
      </c>
      <c r="L45" s="10"/>
      <c r="M45" s="11" t="s">
        <v>34</v>
      </c>
      <c r="N45" s="11" t="s">
        <v>101</v>
      </c>
      <c r="O45" s="11" t="s">
        <v>102</v>
      </c>
      <c r="P45" s="11" t="s">
        <v>103</v>
      </c>
      <c r="Q45" s="11" t="s">
        <v>4</v>
      </c>
      <c r="R45" s="11" t="s">
        <v>104</v>
      </c>
      <c r="S45" s="11" t="s">
        <v>5</v>
      </c>
      <c r="T45" s="11" t="s">
        <v>105</v>
      </c>
      <c r="U45" s="11" t="s">
        <v>6</v>
      </c>
      <c r="V45" s="11" t="s">
        <v>106</v>
      </c>
      <c r="W45" s="12"/>
      <c r="X45" s="13" t="s">
        <v>51</v>
      </c>
      <c r="Y45" s="13" t="s">
        <v>57</v>
      </c>
      <c r="Z45" s="13" t="s">
        <v>58</v>
      </c>
      <c r="AA45" s="13" t="s">
        <v>59</v>
      </c>
      <c r="AB45" s="13" t="s">
        <v>60</v>
      </c>
      <c r="AC45" s="13" t="s">
        <v>61</v>
      </c>
      <c r="AD45" s="13" t="s">
        <v>64</v>
      </c>
      <c r="AE45" s="13" t="s">
        <v>62</v>
      </c>
      <c r="AF45" s="13" t="s">
        <v>63</v>
      </c>
      <c r="AG45" s="13" t="s">
        <v>65</v>
      </c>
      <c r="AH45" s="13" t="s">
        <v>47</v>
      </c>
      <c r="AI45" s="13" t="s">
        <v>52</v>
      </c>
      <c r="AJ45" s="13" t="s">
        <v>53</v>
      </c>
      <c r="AK45" s="13" t="s">
        <v>48</v>
      </c>
      <c r="AL45" s="13" t="s">
        <v>49</v>
      </c>
      <c r="AM45" s="13" t="s">
        <v>55</v>
      </c>
      <c r="AN45" s="13" t="s">
        <v>56</v>
      </c>
      <c r="AO45" s="13" t="s">
        <v>50</v>
      </c>
    </row>
    <row r="46" spans="1:42" s="4" customFormat="1">
      <c r="A46" s="74"/>
      <c r="B46" s="74"/>
      <c r="C46" s="74"/>
      <c r="D46" s="74"/>
      <c r="E46" s="74"/>
      <c r="F46" s="74"/>
      <c r="G46" s="75" t="s">
        <v>14</v>
      </c>
      <c r="H46" s="75" t="s">
        <v>14</v>
      </c>
      <c r="I46" s="41"/>
      <c r="J46" s="49" t="s">
        <v>24</v>
      </c>
      <c r="K46" s="49" t="s">
        <v>24</v>
      </c>
      <c r="L46" s="41"/>
      <c r="M46" s="176" t="s">
        <v>7</v>
      </c>
      <c r="N46" s="176" t="s">
        <v>7</v>
      </c>
      <c r="O46" s="176" t="s">
        <v>7</v>
      </c>
      <c r="P46" s="176" t="s">
        <v>7</v>
      </c>
      <c r="Q46" s="176" t="s">
        <v>7</v>
      </c>
      <c r="R46" s="176" t="s">
        <v>8</v>
      </c>
      <c r="S46" s="176" t="s">
        <v>8</v>
      </c>
      <c r="T46" s="176" t="s">
        <v>8</v>
      </c>
      <c r="U46" s="176" t="s">
        <v>8</v>
      </c>
      <c r="V46" s="176" t="s">
        <v>7</v>
      </c>
      <c r="W46" s="178"/>
      <c r="X46" s="177" t="s">
        <v>8</v>
      </c>
      <c r="Y46" s="7" t="s">
        <v>8</v>
      </c>
      <c r="Z46" s="7" t="s">
        <v>8</v>
      </c>
      <c r="AA46" s="7" t="s">
        <v>39</v>
      </c>
      <c r="AB46" s="7" t="s">
        <v>39</v>
      </c>
      <c r="AC46" s="7" t="s">
        <v>39</v>
      </c>
      <c r="AD46" s="7" t="s">
        <v>8</v>
      </c>
      <c r="AE46" s="7" t="s">
        <v>39</v>
      </c>
      <c r="AF46" s="7" t="s">
        <v>39</v>
      </c>
      <c r="AG46" s="7" t="s">
        <v>39</v>
      </c>
      <c r="AH46" s="7" t="s">
        <v>8</v>
      </c>
      <c r="AI46" s="7" t="s">
        <v>8</v>
      </c>
      <c r="AJ46" s="7" t="s">
        <v>8</v>
      </c>
      <c r="AK46" s="7" t="s">
        <v>8</v>
      </c>
      <c r="AL46" s="7" t="s">
        <v>8</v>
      </c>
      <c r="AM46" s="7" t="s">
        <v>8</v>
      </c>
      <c r="AN46" s="7" t="s">
        <v>8</v>
      </c>
      <c r="AO46" s="7" t="s">
        <v>8</v>
      </c>
    </row>
    <row r="47" spans="1:42" s="4" customFormat="1" ht="15.6">
      <c r="A47" s="15"/>
      <c r="B47" s="15"/>
      <c r="C47" s="15"/>
      <c r="D47" s="15"/>
      <c r="E47" s="15"/>
      <c r="F47" s="15"/>
      <c r="G47" s="16"/>
      <c r="H47" s="16"/>
      <c r="I47" s="10"/>
      <c r="J47" s="9"/>
      <c r="K47" s="9"/>
      <c r="L47" s="10"/>
      <c r="M47" s="44"/>
      <c r="N47" s="166"/>
      <c r="O47" s="184"/>
      <c r="P47" s="185"/>
      <c r="Q47" s="44"/>
      <c r="R47" s="166"/>
      <c r="S47" s="166"/>
      <c r="T47" s="166"/>
      <c r="U47" s="166"/>
      <c r="V47" s="44"/>
      <c r="W47" s="12"/>
      <c r="X47" s="54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2" s="4" customFormat="1" ht="15.6">
      <c r="A48" s="64" t="s">
        <v>76</v>
      </c>
      <c r="B48" s="65">
        <v>24.833300000000001</v>
      </c>
      <c r="C48" s="65">
        <v>121.94629999999999</v>
      </c>
      <c r="D48" s="66">
        <v>1</v>
      </c>
      <c r="E48" s="67">
        <v>34.244</v>
      </c>
      <c r="F48" s="65">
        <v>24.3</v>
      </c>
      <c r="G48" s="16"/>
      <c r="H48" s="16"/>
      <c r="I48" s="10"/>
      <c r="J48" s="9"/>
      <c r="K48" s="9"/>
      <c r="L48" s="10"/>
      <c r="M48" s="106">
        <v>52.9</v>
      </c>
      <c r="N48" s="68"/>
      <c r="O48" s="69"/>
      <c r="P48" s="106">
        <v>10.5</v>
      </c>
      <c r="Q48" s="106">
        <v>11.2</v>
      </c>
      <c r="R48" s="68"/>
      <c r="S48" s="68"/>
      <c r="T48" s="68"/>
      <c r="U48" s="68"/>
      <c r="V48" s="106">
        <v>461</v>
      </c>
      <c r="W48" s="12"/>
      <c r="X48" s="13"/>
      <c r="Y48" s="13"/>
      <c r="Z48" s="13"/>
      <c r="AA48" s="70">
        <v>1.29</v>
      </c>
      <c r="AB48" s="71"/>
      <c r="AC48" s="71"/>
      <c r="AD48" s="70">
        <v>0.08</v>
      </c>
      <c r="AE48" s="71"/>
      <c r="AF48" s="70">
        <v>13.8</v>
      </c>
      <c r="AG48" s="71"/>
      <c r="AH48" s="71"/>
      <c r="AI48" s="71"/>
      <c r="AJ48" s="71"/>
      <c r="AK48" s="70">
        <v>1</v>
      </c>
      <c r="AL48" s="72">
        <v>4.1900000000000004</v>
      </c>
      <c r="AM48" s="71"/>
      <c r="AN48" s="71"/>
      <c r="AO48" s="70">
        <v>0.04</v>
      </c>
      <c r="AP48" s="55"/>
    </row>
    <row r="49" spans="1:42" s="4" customFormat="1" ht="15.6">
      <c r="A49" s="64" t="s">
        <v>77</v>
      </c>
      <c r="B49" s="65">
        <v>24.831399999999999</v>
      </c>
      <c r="C49" s="65">
        <v>121.96469999999999</v>
      </c>
      <c r="D49" s="66">
        <v>1</v>
      </c>
      <c r="E49" s="67">
        <v>34.252000000000002</v>
      </c>
      <c r="F49" s="65">
        <v>24.3</v>
      </c>
      <c r="G49" s="16"/>
      <c r="H49" s="16"/>
      <c r="I49" s="10"/>
      <c r="J49" s="9"/>
      <c r="K49" s="9"/>
      <c r="L49" s="10"/>
      <c r="M49" s="106">
        <v>55.5</v>
      </c>
      <c r="N49" s="68"/>
      <c r="O49" s="69"/>
      <c r="P49" s="106">
        <v>10.6</v>
      </c>
      <c r="Q49" s="106">
        <v>10.9</v>
      </c>
      <c r="R49" s="68"/>
      <c r="S49" s="68"/>
      <c r="T49" s="68"/>
      <c r="U49" s="68"/>
      <c r="V49" s="106">
        <v>451</v>
      </c>
      <c r="W49" s="12"/>
      <c r="X49" s="13"/>
      <c r="Y49" s="13"/>
      <c r="Z49" s="13"/>
      <c r="AA49" s="70">
        <v>1.47</v>
      </c>
      <c r="AB49" s="71"/>
      <c r="AC49" s="71"/>
      <c r="AD49" s="70">
        <v>0.12</v>
      </c>
      <c r="AE49" s="71"/>
      <c r="AF49" s="70">
        <v>22.4</v>
      </c>
      <c r="AG49" s="71"/>
      <c r="AH49" s="71"/>
      <c r="AI49" s="71"/>
      <c r="AJ49" s="71"/>
      <c r="AK49" s="70">
        <v>1.0900000000000001</v>
      </c>
      <c r="AL49" s="72">
        <v>3.21</v>
      </c>
      <c r="AM49" s="71"/>
      <c r="AN49" s="71"/>
      <c r="AO49" s="70">
        <v>0.05</v>
      </c>
      <c r="AP49" s="55"/>
    </row>
    <row r="50" spans="1:42" s="4" customFormat="1" ht="15.6">
      <c r="A50" s="64" t="s">
        <v>78</v>
      </c>
      <c r="B50" s="65">
        <v>24.8352</v>
      </c>
      <c r="C50" s="65">
        <v>121.96469999999999</v>
      </c>
      <c r="D50" s="66">
        <v>1</v>
      </c>
      <c r="E50" s="67">
        <v>34.225000000000001</v>
      </c>
      <c r="F50" s="65">
        <v>24.1</v>
      </c>
      <c r="G50" s="16"/>
      <c r="H50" s="16"/>
      <c r="I50" s="10"/>
      <c r="J50" s="9"/>
      <c r="K50" s="9"/>
      <c r="L50" s="10"/>
      <c r="M50" s="106">
        <v>54.7</v>
      </c>
      <c r="N50" s="68"/>
      <c r="O50" s="69"/>
      <c r="P50" s="106">
        <v>10.8</v>
      </c>
      <c r="Q50" s="106">
        <v>10.6</v>
      </c>
      <c r="R50" s="68"/>
      <c r="S50" s="68"/>
      <c r="T50" s="68"/>
      <c r="U50" s="68"/>
      <c r="V50" s="106">
        <v>453</v>
      </c>
      <c r="W50" s="12"/>
      <c r="X50" s="13"/>
      <c r="Y50" s="13"/>
      <c r="Z50" s="13"/>
      <c r="AA50" s="70">
        <v>1.21</v>
      </c>
      <c r="AB50" s="71"/>
      <c r="AC50" s="71"/>
      <c r="AD50" s="70">
        <v>0.08</v>
      </c>
      <c r="AE50" s="71"/>
      <c r="AF50" s="70">
        <v>18.2</v>
      </c>
      <c r="AG50" s="71"/>
      <c r="AH50" s="71"/>
      <c r="AI50" s="71"/>
      <c r="AJ50" s="71"/>
      <c r="AK50" s="70">
        <v>1.1299999999999999</v>
      </c>
      <c r="AL50" s="72">
        <v>3.49</v>
      </c>
      <c r="AM50" s="71"/>
      <c r="AN50" s="71"/>
      <c r="AO50" s="70">
        <v>7.0000000000000007E-2</v>
      </c>
      <c r="AP50" s="55"/>
    </row>
    <row r="51" spans="1:42" s="4" customFormat="1" ht="15.6">
      <c r="A51" s="64" t="s">
        <v>79</v>
      </c>
      <c r="B51" s="65">
        <v>24.831900000000001</v>
      </c>
      <c r="C51" s="65">
        <v>121.9645</v>
      </c>
      <c r="D51" s="66">
        <v>1</v>
      </c>
      <c r="E51" s="67">
        <v>34.226999999999997</v>
      </c>
      <c r="F51" s="65">
        <v>24.3</v>
      </c>
      <c r="G51" s="16"/>
      <c r="H51" s="16"/>
      <c r="I51" s="10"/>
      <c r="J51" s="9"/>
      <c r="K51" s="9"/>
      <c r="L51" s="10"/>
      <c r="M51" s="106">
        <v>52.6</v>
      </c>
      <c r="N51" s="68"/>
      <c r="O51" s="69"/>
      <c r="P51" s="106">
        <v>10.8</v>
      </c>
      <c r="Q51" s="106">
        <v>10.6</v>
      </c>
      <c r="R51" s="68"/>
      <c r="S51" s="68"/>
      <c r="T51" s="68"/>
      <c r="U51" s="68"/>
      <c r="V51" s="106">
        <v>449</v>
      </c>
      <c r="W51" s="12"/>
      <c r="X51" s="13"/>
      <c r="Y51" s="13"/>
      <c r="Z51" s="13"/>
      <c r="AA51" s="70">
        <v>1.24</v>
      </c>
      <c r="AB51" s="71"/>
      <c r="AC51" s="71"/>
      <c r="AD51" s="70">
        <v>0.08</v>
      </c>
      <c r="AE51" s="71"/>
      <c r="AF51" s="70">
        <v>19</v>
      </c>
      <c r="AG51" s="71"/>
      <c r="AH51" s="71"/>
      <c r="AI51" s="71"/>
      <c r="AJ51" s="71"/>
      <c r="AK51" s="70">
        <v>0.84</v>
      </c>
      <c r="AL51" s="72">
        <v>2.5299999999999998</v>
      </c>
      <c r="AM51" s="71"/>
      <c r="AN51" s="71"/>
      <c r="AO51" s="70">
        <v>0.05</v>
      </c>
      <c r="AP51" s="55"/>
    </row>
    <row r="52" spans="1:42" s="4" customFormat="1" ht="15.6">
      <c r="A52" s="64" t="s">
        <v>80</v>
      </c>
      <c r="B52" s="65">
        <v>24.831800000000001</v>
      </c>
      <c r="C52" s="65">
        <v>121.9641</v>
      </c>
      <c r="D52" s="66">
        <v>1</v>
      </c>
      <c r="E52" s="67">
        <v>34.220999999999997</v>
      </c>
      <c r="F52" s="65">
        <v>24.3</v>
      </c>
      <c r="G52" s="16"/>
      <c r="H52" s="16"/>
      <c r="I52" s="10"/>
      <c r="J52" s="9"/>
      <c r="K52" s="9"/>
      <c r="L52" s="10"/>
      <c r="M52" s="106">
        <v>53.6</v>
      </c>
      <c r="N52" s="68"/>
      <c r="O52" s="69"/>
      <c r="P52" s="106">
        <v>10.3</v>
      </c>
      <c r="Q52" s="106">
        <v>12.5</v>
      </c>
      <c r="R52" s="68"/>
      <c r="S52" s="68"/>
      <c r="T52" s="68"/>
      <c r="U52" s="68"/>
      <c r="V52" s="106">
        <v>451</v>
      </c>
      <c r="W52" s="12"/>
      <c r="X52" s="13"/>
      <c r="Y52" s="13"/>
      <c r="Z52" s="13"/>
      <c r="AA52" s="70">
        <v>1.24</v>
      </c>
      <c r="AB52" s="71"/>
      <c r="AC52" s="71"/>
      <c r="AD52" s="70">
        <v>0.1</v>
      </c>
      <c r="AE52" s="71"/>
      <c r="AF52" s="70">
        <v>20.7</v>
      </c>
      <c r="AG52" s="71"/>
      <c r="AH52" s="71"/>
      <c r="AI52" s="71"/>
      <c r="AJ52" s="71"/>
      <c r="AK52" s="70">
        <v>1.01</v>
      </c>
      <c r="AL52" s="72">
        <v>3.58</v>
      </c>
      <c r="AM52" s="71"/>
      <c r="AN52" s="71"/>
      <c r="AO52" s="70">
        <v>0.06</v>
      </c>
      <c r="AP52" s="55"/>
    </row>
    <row r="53" spans="1:42" s="4" customFormat="1" ht="15.6">
      <c r="A53" s="64" t="s">
        <v>81</v>
      </c>
      <c r="B53" s="65">
        <v>24.831800000000001</v>
      </c>
      <c r="C53" s="65">
        <v>121.9567</v>
      </c>
      <c r="D53" s="66">
        <v>1</v>
      </c>
      <c r="E53" s="67">
        <v>34.231000000000002</v>
      </c>
      <c r="F53" s="65">
        <v>24.3</v>
      </c>
      <c r="G53" s="16"/>
      <c r="H53" s="16"/>
      <c r="I53" s="10"/>
      <c r="J53" s="9"/>
      <c r="K53" s="9"/>
      <c r="L53" s="10"/>
      <c r="M53" s="106">
        <v>52.8</v>
      </c>
      <c r="N53" s="68"/>
      <c r="O53" s="69"/>
      <c r="P53" s="106">
        <v>10.6</v>
      </c>
      <c r="Q53" s="106">
        <v>11.5</v>
      </c>
      <c r="R53" s="68"/>
      <c r="S53" s="68"/>
      <c r="T53" s="68"/>
      <c r="U53" s="68"/>
      <c r="V53" s="106">
        <v>440</v>
      </c>
      <c r="W53" s="12"/>
      <c r="X53" s="13"/>
      <c r="Y53" s="13"/>
      <c r="Z53" s="13"/>
      <c r="AA53" s="70">
        <v>1.3800000000000001</v>
      </c>
      <c r="AB53" s="71"/>
      <c r="AC53" s="71"/>
      <c r="AD53" s="70">
        <v>0.12</v>
      </c>
      <c r="AE53" s="71"/>
      <c r="AF53" s="70">
        <v>16</v>
      </c>
      <c r="AG53" s="71"/>
      <c r="AH53" s="71"/>
      <c r="AI53" s="71"/>
      <c r="AJ53" s="71"/>
      <c r="AK53" s="70">
        <v>0.89</v>
      </c>
      <c r="AL53" s="72">
        <v>2.21</v>
      </c>
      <c r="AM53" s="71"/>
      <c r="AN53" s="71"/>
      <c r="AO53" s="70">
        <v>0.06</v>
      </c>
      <c r="AP53" s="55"/>
    </row>
    <row r="54" spans="1:42" s="4" customFormat="1" ht="15.6">
      <c r="A54" s="64" t="s">
        <v>82</v>
      </c>
      <c r="B54" s="65">
        <v>24.831099999999999</v>
      </c>
      <c r="C54" s="65">
        <v>121.9534</v>
      </c>
      <c r="D54" s="66">
        <v>1</v>
      </c>
      <c r="E54" s="67">
        <v>34.226999999999997</v>
      </c>
      <c r="F54" s="65">
        <v>23.9</v>
      </c>
      <c r="G54" s="16"/>
      <c r="H54" s="16"/>
      <c r="I54" s="10"/>
      <c r="J54" s="9"/>
      <c r="K54" s="9"/>
      <c r="L54" s="10"/>
      <c r="M54" s="106">
        <v>53.4</v>
      </c>
      <c r="N54" s="68"/>
      <c r="O54" s="69"/>
      <c r="P54" s="106">
        <v>10.9</v>
      </c>
      <c r="Q54" s="106">
        <v>11.4</v>
      </c>
      <c r="R54" s="68"/>
      <c r="S54" s="68"/>
      <c r="T54" s="68"/>
      <c r="U54" s="68"/>
      <c r="V54" s="106">
        <v>445</v>
      </c>
      <c r="W54" s="12"/>
      <c r="X54" s="13"/>
      <c r="Y54" s="13"/>
      <c r="Z54" s="13"/>
      <c r="AA54" s="70">
        <v>1.47</v>
      </c>
      <c r="AB54" s="71"/>
      <c r="AC54" s="71"/>
      <c r="AD54" s="70">
        <v>0.09</v>
      </c>
      <c r="AE54" s="71"/>
      <c r="AF54" s="70">
        <v>14</v>
      </c>
      <c r="AG54" s="71"/>
      <c r="AH54" s="71"/>
      <c r="AI54" s="71"/>
      <c r="AJ54" s="71"/>
      <c r="AK54" s="70">
        <v>0.78</v>
      </c>
      <c r="AL54" s="72">
        <v>2.64</v>
      </c>
      <c r="AM54" s="71"/>
      <c r="AN54" s="71"/>
      <c r="AO54" s="70">
        <v>0.03</v>
      </c>
      <c r="AP54" s="55"/>
    </row>
    <row r="55" spans="1:42" s="4" customFormat="1" ht="15.6">
      <c r="A55" s="64" t="s">
        <v>83</v>
      </c>
      <c r="B55" s="65">
        <v>24.8307</v>
      </c>
      <c r="C55" s="65">
        <v>121.9482</v>
      </c>
      <c r="D55" s="66">
        <v>1</v>
      </c>
      <c r="E55" s="67">
        <v>34.22</v>
      </c>
      <c r="F55" s="65">
        <v>24.2</v>
      </c>
      <c r="G55" s="16"/>
      <c r="H55" s="16"/>
      <c r="I55" s="10"/>
      <c r="J55" s="9"/>
      <c r="K55" s="9"/>
      <c r="L55" s="10"/>
      <c r="M55" s="106">
        <v>51.1</v>
      </c>
      <c r="N55" s="68"/>
      <c r="O55" s="69"/>
      <c r="P55" s="106">
        <v>10.9</v>
      </c>
      <c r="Q55" s="106">
        <v>11.2</v>
      </c>
      <c r="R55" s="68"/>
      <c r="S55" s="68"/>
      <c r="T55" s="68"/>
      <c r="U55" s="68"/>
      <c r="V55" s="106">
        <v>453</v>
      </c>
      <c r="W55" s="12"/>
      <c r="X55" s="13"/>
      <c r="Y55" s="13"/>
      <c r="Z55" s="13"/>
      <c r="AA55" s="70">
        <v>1.2</v>
      </c>
      <c r="AB55" s="71"/>
      <c r="AC55" s="71"/>
      <c r="AD55" s="70">
        <v>0.1</v>
      </c>
      <c r="AE55" s="71"/>
      <c r="AF55" s="70">
        <v>22.8</v>
      </c>
      <c r="AG55" s="71"/>
      <c r="AH55" s="71"/>
      <c r="AI55" s="71"/>
      <c r="AJ55" s="71"/>
      <c r="AK55" s="70">
        <v>0.92</v>
      </c>
      <c r="AL55" s="72">
        <v>2.14</v>
      </c>
      <c r="AM55" s="71"/>
      <c r="AN55" s="71"/>
      <c r="AO55" s="70">
        <v>0.05</v>
      </c>
      <c r="AP55" s="55"/>
    </row>
    <row r="56" spans="1:42" s="4" customFormat="1" ht="15.6">
      <c r="A56" s="64" t="s">
        <v>84</v>
      </c>
      <c r="B56" s="65">
        <v>24.828900000000001</v>
      </c>
      <c r="C56" s="65">
        <v>121.9533</v>
      </c>
      <c r="D56" s="66">
        <v>1</v>
      </c>
      <c r="E56" s="67">
        <v>34.234000000000002</v>
      </c>
      <c r="F56" s="65">
        <v>24.2</v>
      </c>
      <c r="G56" s="16"/>
      <c r="H56" s="16"/>
      <c r="I56" s="10"/>
      <c r="J56" s="9"/>
      <c r="K56" s="9"/>
      <c r="L56" s="10"/>
      <c r="M56" s="106">
        <v>55.5</v>
      </c>
      <c r="N56" s="68"/>
      <c r="O56" s="69"/>
      <c r="P56" s="106">
        <v>10.9</v>
      </c>
      <c r="Q56" s="106">
        <v>11.1</v>
      </c>
      <c r="R56" s="68"/>
      <c r="S56" s="68"/>
      <c r="T56" s="68"/>
      <c r="U56" s="68"/>
      <c r="V56" s="106">
        <v>455</v>
      </c>
      <c r="W56" s="12"/>
      <c r="X56" s="13"/>
      <c r="Y56" s="13"/>
      <c r="Z56" s="13"/>
      <c r="AA56" s="70">
        <v>1.44</v>
      </c>
      <c r="AB56" s="71"/>
      <c r="AC56" s="71"/>
      <c r="AD56" s="70">
        <v>0.09</v>
      </c>
      <c r="AE56" s="71"/>
      <c r="AF56" s="70">
        <v>12.6</v>
      </c>
      <c r="AG56" s="71"/>
      <c r="AH56" s="71"/>
      <c r="AI56" s="71"/>
      <c r="AJ56" s="71"/>
      <c r="AK56" s="70">
        <v>0.81</v>
      </c>
      <c r="AL56" s="72">
        <v>2.37</v>
      </c>
      <c r="AM56" s="71"/>
      <c r="AN56" s="71"/>
      <c r="AO56" s="70">
        <v>0.03</v>
      </c>
      <c r="AP56" s="55"/>
    </row>
    <row r="57" spans="1:42" s="4" customFormat="1" ht="15.6">
      <c r="A57" s="64" t="s">
        <v>85</v>
      </c>
      <c r="B57" s="65">
        <v>24.83</v>
      </c>
      <c r="C57" s="65">
        <v>121.96</v>
      </c>
      <c r="D57" s="66">
        <v>1</v>
      </c>
      <c r="E57" s="67">
        <v>34.247</v>
      </c>
      <c r="F57" s="65">
        <v>24.1</v>
      </c>
      <c r="G57" s="16"/>
      <c r="H57" s="16"/>
      <c r="I57" s="10"/>
      <c r="J57" s="9"/>
      <c r="K57" s="9"/>
      <c r="L57" s="10"/>
      <c r="M57" s="106">
        <v>54</v>
      </c>
      <c r="N57" s="68"/>
      <c r="O57" s="69"/>
      <c r="P57" s="106">
        <v>11</v>
      </c>
      <c r="Q57" s="106">
        <v>11.1</v>
      </c>
      <c r="R57" s="68"/>
      <c r="S57" s="68"/>
      <c r="T57" s="68"/>
      <c r="U57" s="68"/>
      <c r="V57" s="106">
        <v>454</v>
      </c>
      <c r="W57" s="12"/>
      <c r="X57" s="13"/>
      <c r="Y57" s="13"/>
      <c r="Z57" s="13"/>
      <c r="AA57" s="70">
        <v>1.34</v>
      </c>
      <c r="AB57" s="71"/>
      <c r="AC57" s="71"/>
      <c r="AD57" s="70">
        <v>0.12</v>
      </c>
      <c r="AE57" s="71"/>
      <c r="AF57" s="70">
        <v>32</v>
      </c>
      <c r="AG57" s="71"/>
      <c r="AH57" s="71"/>
      <c r="AI57" s="71"/>
      <c r="AJ57" s="71"/>
      <c r="AK57" s="70">
        <v>0.87</v>
      </c>
      <c r="AL57" s="72">
        <v>1.96</v>
      </c>
      <c r="AM57" s="71"/>
      <c r="AN57" s="71"/>
      <c r="AO57" s="70">
        <v>0.02</v>
      </c>
      <c r="AP57" s="55"/>
    </row>
    <row r="58" spans="1:42" s="4" customFormat="1" ht="15.6">
      <c r="A58" s="64" t="s">
        <v>86</v>
      </c>
      <c r="B58" s="65">
        <v>24.827200000000001</v>
      </c>
      <c r="C58" s="65">
        <v>121.9669</v>
      </c>
      <c r="D58" s="66">
        <v>1</v>
      </c>
      <c r="E58" s="67">
        <v>34.247</v>
      </c>
      <c r="F58" s="65">
        <v>24</v>
      </c>
      <c r="G58" s="16"/>
      <c r="H58" s="16"/>
      <c r="I58" s="10"/>
      <c r="J58" s="9"/>
      <c r="K58" s="9"/>
      <c r="L58" s="10"/>
      <c r="M58" s="106">
        <v>54.7</v>
      </c>
      <c r="N58" s="68"/>
      <c r="O58" s="69"/>
      <c r="P58" s="106">
        <v>11.2</v>
      </c>
      <c r="Q58" s="106">
        <v>11.1</v>
      </c>
      <c r="R58" s="68"/>
      <c r="S58" s="68"/>
      <c r="T58" s="68"/>
      <c r="U58" s="68"/>
      <c r="V58" s="106">
        <v>453</v>
      </c>
      <c r="W58" s="12"/>
      <c r="X58" s="13"/>
      <c r="Y58" s="13"/>
      <c r="Z58" s="13"/>
      <c r="AA58" s="70">
        <v>1.3699999999999999</v>
      </c>
      <c r="AB58" s="71"/>
      <c r="AC58" s="71"/>
      <c r="AD58" s="70">
        <v>0.12</v>
      </c>
      <c r="AE58" s="71"/>
      <c r="AF58" s="70">
        <v>26.1</v>
      </c>
      <c r="AG58" s="71"/>
      <c r="AH58" s="71"/>
      <c r="AI58" s="71"/>
      <c r="AJ58" s="71"/>
      <c r="AK58" s="70">
        <v>0.82</v>
      </c>
      <c r="AL58" s="72">
        <v>2.3199999999999998</v>
      </c>
      <c r="AM58" s="71"/>
      <c r="AN58" s="71"/>
      <c r="AO58" s="70">
        <v>0.02</v>
      </c>
      <c r="AP58" s="55"/>
    </row>
    <row r="59" spans="1:42" s="4" customFormat="1" ht="15.6">
      <c r="A59" s="64" t="s">
        <v>87</v>
      </c>
      <c r="B59" s="65">
        <v>24.827300000000001</v>
      </c>
      <c r="C59" s="65">
        <v>121.955</v>
      </c>
      <c r="D59" s="66">
        <v>1</v>
      </c>
      <c r="E59" s="67">
        <v>34.259</v>
      </c>
      <c r="F59" s="65">
        <v>23.9</v>
      </c>
      <c r="G59" s="16"/>
      <c r="H59" s="16"/>
      <c r="I59" s="10"/>
      <c r="J59" s="9"/>
      <c r="K59" s="9"/>
      <c r="L59" s="10"/>
      <c r="M59" s="106">
        <v>53.9</v>
      </c>
      <c r="N59" s="68"/>
      <c r="O59" s="69"/>
      <c r="P59" s="106">
        <v>10.9</v>
      </c>
      <c r="Q59" s="106">
        <v>10.9</v>
      </c>
      <c r="R59" s="68"/>
      <c r="S59" s="68"/>
      <c r="T59" s="68"/>
      <c r="U59" s="68"/>
      <c r="V59" s="106">
        <v>449</v>
      </c>
      <c r="W59" s="12"/>
      <c r="X59" s="13"/>
      <c r="Y59" s="13"/>
      <c r="Z59" s="13"/>
      <c r="AA59" s="70">
        <v>0.94000000000000006</v>
      </c>
      <c r="AB59" s="71"/>
      <c r="AC59" s="71"/>
      <c r="AD59" s="70">
        <v>0.09</v>
      </c>
      <c r="AE59" s="71"/>
      <c r="AF59" s="70">
        <v>15.7</v>
      </c>
      <c r="AG59" s="71"/>
      <c r="AH59" s="71"/>
      <c r="AI59" s="71"/>
      <c r="AJ59" s="71"/>
      <c r="AK59" s="70">
        <v>1.19</v>
      </c>
      <c r="AL59" s="72">
        <v>7.74</v>
      </c>
      <c r="AM59" s="71"/>
      <c r="AN59" s="71"/>
      <c r="AO59" s="70">
        <v>0.05</v>
      </c>
      <c r="AP59" s="55"/>
    </row>
    <row r="60" spans="1:42" s="4" customFormat="1" ht="15.6">
      <c r="A60" s="64" t="s">
        <v>88</v>
      </c>
      <c r="B60" s="65">
        <v>24.832599999999999</v>
      </c>
      <c r="C60" s="65">
        <v>121.9734</v>
      </c>
      <c r="D60" s="66">
        <v>1</v>
      </c>
      <c r="E60" s="67">
        <v>34.264000000000003</v>
      </c>
      <c r="F60" s="65">
        <v>24.1</v>
      </c>
      <c r="G60" s="16"/>
      <c r="H60" s="16"/>
      <c r="I60" s="10"/>
      <c r="J60" s="9"/>
      <c r="K60" s="9"/>
      <c r="L60" s="10"/>
      <c r="M60" s="106">
        <v>54.9</v>
      </c>
      <c r="N60" s="68"/>
      <c r="O60" s="69"/>
      <c r="P60" s="106">
        <v>11.2</v>
      </c>
      <c r="Q60" s="106">
        <v>10.9</v>
      </c>
      <c r="R60" s="68"/>
      <c r="S60" s="68"/>
      <c r="T60" s="68"/>
      <c r="U60" s="68"/>
      <c r="V60" s="106">
        <v>453</v>
      </c>
      <c r="W60" s="12"/>
      <c r="X60" s="13"/>
      <c r="Y60" s="13"/>
      <c r="Z60" s="13"/>
      <c r="AA60" s="70">
        <v>1.4</v>
      </c>
      <c r="AB60" s="71"/>
      <c r="AC60" s="71"/>
      <c r="AD60" s="70">
        <v>0.09</v>
      </c>
      <c r="AE60" s="71"/>
      <c r="AF60" s="70">
        <v>14.6</v>
      </c>
      <c r="AG60" s="71"/>
      <c r="AH60" s="71"/>
      <c r="AI60" s="71"/>
      <c r="AJ60" s="71"/>
      <c r="AK60" s="70">
        <v>0.79</v>
      </c>
      <c r="AL60" s="72">
        <v>3.64</v>
      </c>
      <c r="AM60" s="71"/>
      <c r="AN60" s="71"/>
      <c r="AO60" s="70">
        <v>0.03</v>
      </c>
      <c r="AP60" s="55"/>
    </row>
    <row r="61" spans="1:42" s="4" customFormat="1" ht="15.6">
      <c r="A61" s="73" t="s">
        <v>89</v>
      </c>
      <c r="B61" s="65">
        <v>24.829899999999999</v>
      </c>
      <c r="C61" s="65">
        <v>121.9799</v>
      </c>
      <c r="D61" s="66">
        <v>1</v>
      </c>
      <c r="E61" s="67">
        <v>34.241999999999997</v>
      </c>
      <c r="F61" s="65">
        <v>23.9</v>
      </c>
      <c r="G61" s="16"/>
      <c r="H61" s="16"/>
      <c r="I61" s="10"/>
      <c r="J61" s="9"/>
      <c r="K61" s="9"/>
      <c r="L61" s="10"/>
      <c r="M61" s="106">
        <v>55.1</v>
      </c>
      <c r="N61" s="68"/>
      <c r="O61" s="69"/>
      <c r="P61" s="106">
        <v>10.9</v>
      </c>
      <c r="Q61" s="106">
        <v>10.7</v>
      </c>
      <c r="R61" s="68"/>
      <c r="S61" s="68"/>
      <c r="T61" s="68"/>
      <c r="U61" s="68"/>
      <c r="V61" s="106">
        <v>447</v>
      </c>
      <c r="W61" s="12"/>
      <c r="X61" s="13"/>
      <c r="Y61" s="13"/>
      <c r="Z61" s="13"/>
      <c r="AA61" s="70">
        <v>1.34</v>
      </c>
      <c r="AB61" s="71"/>
      <c r="AC61" s="71"/>
      <c r="AD61" s="70">
        <v>0.09</v>
      </c>
      <c r="AE61" s="71"/>
      <c r="AF61" s="70">
        <v>19</v>
      </c>
      <c r="AG61" s="71"/>
      <c r="AH61" s="71"/>
      <c r="AI61" s="71"/>
      <c r="AJ61" s="71"/>
      <c r="AK61" s="70">
        <v>0.78</v>
      </c>
      <c r="AL61" s="72">
        <v>2.17</v>
      </c>
      <c r="AM61" s="71"/>
      <c r="AN61" s="71"/>
      <c r="AO61" s="70">
        <v>0.03</v>
      </c>
      <c r="AP61" s="55"/>
    </row>
    <row r="62" spans="1:42" s="4" customFormat="1" ht="15.6">
      <c r="A62" s="73" t="s">
        <v>90</v>
      </c>
      <c r="B62" s="65">
        <v>24.827999999999999</v>
      </c>
      <c r="C62" s="65">
        <v>121.9709</v>
      </c>
      <c r="D62" s="66">
        <v>1</v>
      </c>
      <c r="E62" s="67">
        <v>34.241</v>
      </c>
      <c r="F62" s="65">
        <v>24.1</v>
      </c>
      <c r="G62" s="16"/>
      <c r="H62" s="16"/>
      <c r="I62" s="10"/>
      <c r="J62" s="9"/>
      <c r="K62" s="9"/>
      <c r="L62" s="10"/>
      <c r="M62" s="106">
        <v>53.6</v>
      </c>
      <c r="N62" s="68"/>
      <c r="O62" s="69"/>
      <c r="P62" s="106">
        <v>10.9</v>
      </c>
      <c r="Q62" s="106">
        <v>10.9</v>
      </c>
      <c r="R62" s="68"/>
      <c r="S62" s="68"/>
      <c r="T62" s="68"/>
      <c r="U62" s="68"/>
      <c r="V62" s="106">
        <v>452</v>
      </c>
      <c r="W62" s="12"/>
      <c r="X62" s="13"/>
      <c r="Y62" s="13"/>
      <c r="Z62" s="13"/>
      <c r="AA62" s="70">
        <v>1.9899999999999998</v>
      </c>
      <c r="AB62" s="71"/>
      <c r="AC62" s="71"/>
      <c r="AD62" s="70">
        <v>0.11</v>
      </c>
      <c r="AE62" s="71"/>
      <c r="AF62" s="70">
        <v>23.3</v>
      </c>
      <c r="AG62" s="71"/>
      <c r="AH62" s="71"/>
      <c r="AI62" s="71"/>
      <c r="AJ62" s="71"/>
      <c r="AK62" s="70">
        <v>0.79</v>
      </c>
      <c r="AL62" s="72">
        <v>3.89</v>
      </c>
      <c r="AM62" s="71"/>
      <c r="AN62" s="71"/>
      <c r="AO62" s="70">
        <v>0.03</v>
      </c>
      <c r="AP62" s="55"/>
    </row>
    <row r="63" spans="1:42" s="4" customFormat="1" ht="15.6">
      <c r="A63" s="15"/>
      <c r="B63" s="15"/>
      <c r="C63" s="15"/>
      <c r="D63" s="15"/>
      <c r="E63" s="15"/>
      <c r="F63" s="15"/>
      <c r="G63" s="16"/>
      <c r="H63" s="16"/>
      <c r="I63" s="10"/>
      <c r="J63" s="9"/>
      <c r="K63" s="9"/>
      <c r="L63" s="10"/>
      <c r="M63" s="166"/>
      <c r="N63" s="166"/>
      <c r="O63" s="184"/>
      <c r="P63" s="184"/>
      <c r="Q63" s="166"/>
      <c r="R63" s="166"/>
      <c r="S63" s="166"/>
      <c r="T63" s="166"/>
      <c r="U63" s="166"/>
      <c r="V63" s="166"/>
      <c r="W63" s="12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</row>
    <row r="64" spans="1:42" s="2" customFormat="1" ht="17.399999999999999">
      <c r="A64" s="211" t="s">
        <v>96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</row>
    <row r="65" spans="1:41" s="2" customFormat="1" ht="15.6">
      <c r="A65" s="197" t="s">
        <v>10</v>
      </c>
      <c r="B65" s="198"/>
      <c r="C65" s="198"/>
      <c r="D65" s="198"/>
      <c r="E65" s="198"/>
      <c r="F65" s="198"/>
      <c r="G65" s="198"/>
      <c r="H65" s="198"/>
      <c r="J65" s="199" t="s">
        <v>21</v>
      </c>
      <c r="K65" s="200"/>
      <c r="L65" s="188"/>
      <c r="M65" s="201" t="s">
        <v>9</v>
      </c>
      <c r="N65" s="202"/>
      <c r="O65" s="202"/>
      <c r="P65" s="202"/>
      <c r="Q65" s="202"/>
      <c r="R65" s="202"/>
      <c r="S65" s="202"/>
      <c r="T65" s="202"/>
      <c r="U65" s="202"/>
      <c r="V65" s="202"/>
      <c r="W65" s="1"/>
      <c r="X65" s="203" t="s">
        <v>3</v>
      </c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</row>
    <row r="66" spans="1:41" ht="15.6">
      <c r="A66" s="15" t="s">
        <v>16</v>
      </c>
      <c r="B66" s="15" t="s">
        <v>0</v>
      </c>
      <c r="C66" s="15" t="s">
        <v>1</v>
      </c>
      <c r="D66" s="15" t="s">
        <v>2</v>
      </c>
      <c r="E66" s="15" t="s">
        <v>11</v>
      </c>
      <c r="F66" s="15" t="s">
        <v>12</v>
      </c>
      <c r="G66" s="16" t="s">
        <v>13</v>
      </c>
      <c r="H66" s="16" t="s">
        <v>15</v>
      </c>
      <c r="I66" s="10"/>
      <c r="J66" s="9" t="s">
        <v>22</v>
      </c>
      <c r="K66" s="9" t="s">
        <v>23</v>
      </c>
      <c r="L66" s="10"/>
      <c r="M66" s="11" t="s">
        <v>34</v>
      </c>
      <c r="N66" s="11" t="s">
        <v>101</v>
      </c>
      <c r="O66" s="11" t="s">
        <v>102</v>
      </c>
      <c r="P66" s="11" t="s">
        <v>103</v>
      </c>
      <c r="Q66" s="11" t="s">
        <v>4</v>
      </c>
      <c r="R66" s="11" t="s">
        <v>104</v>
      </c>
      <c r="S66" s="11" t="s">
        <v>5</v>
      </c>
      <c r="T66" s="11" t="s">
        <v>105</v>
      </c>
      <c r="U66" s="11" t="s">
        <v>6</v>
      </c>
      <c r="V66" s="11" t="s">
        <v>106</v>
      </c>
      <c r="W66" s="12"/>
      <c r="X66" s="13" t="s">
        <v>51</v>
      </c>
      <c r="Y66" s="13" t="s">
        <v>57</v>
      </c>
      <c r="Z66" s="13" t="s">
        <v>58</v>
      </c>
      <c r="AA66" s="13" t="s">
        <v>59</v>
      </c>
      <c r="AB66" s="13" t="s">
        <v>60</v>
      </c>
      <c r="AC66" s="13" t="s">
        <v>61</v>
      </c>
      <c r="AD66" s="13" t="s">
        <v>64</v>
      </c>
      <c r="AE66" s="13" t="s">
        <v>62</v>
      </c>
      <c r="AF66" s="13" t="s">
        <v>63</v>
      </c>
      <c r="AG66" s="13" t="s">
        <v>65</v>
      </c>
      <c r="AH66" s="13" t="s">
        <v>47</v>
      </c>
      <c r="AI66" s="13" t="s">
        <v>52</v>
      </c>
      <c r="AJ66" s="13" t="s">
        <v>53</v>
      </c>
      <c r="AK66" s="13" t="s">
        <v>48</v>
      </c>
      <c r="AL66" s="13" t="s">
        <v>49</v>
      </c>
      <c r="AM66" s="13" t="s">
        <v>55</v>
      </c>
      <c r="AN66" s="13" t="s">
        <v>56</v>
      </c>
      <c r="AO66" s="13" t="s">
        <v>50</v>
      </c>
    </row>
    <row r="67" spans="1:41" s="4" customFormat="1">
      <c r="A67" s="74"/>
      <c r="B67" s="74"/>
      <c r="C67" s="74"/>
      <c r="D67" s="74"/>
      <c r="E67" s="74"/>
      <c r="F67" s="74"/>
      <c r="G67" s="75" t="s">
        <v>14</v>
      </c>
      <c r="H67" s="75" t="s">
        <v>14</v>
      </c>
      <c r="I67" s="41"/>
      <c r="J67" s="49" t="s">
        <v>24</v>
      </c>
      <c r="K67" s="49" t="s">
        <v>24</v>
      </c>
      <c r="L67" s="41"/>
      <c r="M67" s="176" t="s">
        <v>7</v>
      </c>
      <c r="N67" s="176" t="s">
        <v>7</v>
      </c>
      <c r="O67" s="176" t="s">
        <v>7</v>
      </c>
      <c r="P67" s="176" t="s">
        <v>7</v>
      </c>
      <c r="Q67" s="176" t="s">
        <v>7</v>
      </c>
      <c r="R67" s="176" t="s">
        <v>8</v>
      </c>
      <c r="S67" s="176" t="s">
        <v>8</v>
      </c>
      <c r="T67" s="176" t="s">
        <v>8</v>
      </c>
      <c r="U67" s="176" t="s">
        <v>8</v>
      </c>
      <c r="V67" s="176" t="s">
        <v>7</v>
      </c>
      <c r="W67" s="178"/>
      <c r="X67" s="177" t="s">
        <v>8</v>
      </c>
      <c r="Y67" s="7" t="s">
        <v>8</v>
      </c>
      <c r="Z67" s="7" t="s">
        <v>8</v>
      </c>
      <c r="AA67" s="7" t="s">
        <v>39</v>
      </c>
      <c r="AB67" s="7" t="s">
        <v>39</v>
      </c>
      <c r="AC67" s="7" t="s">
        <v>39</v>
      </c>
      <c r="AD67" s="7" t="s">
        <v>8</v>
      </c>
      <c r="AE67" s="7" t="s">
        <v>39</v>
      </c>
      <c r="AF67" s="7" t="s">
        <v>39</v>
      </c>
      <c r="AG67" s="7" t="s">
        <v>39</v>
      </c>
      <c r="AH67" s="7" t="s">
        <v>8</v>
      </c>
      <c r="AI67" s="7" t="s">
        <v>8</v>
      </c>
      <c r="AJ67" s="7" t="s">
        <v>8</v>
      </c>
      <c r="AK67" s="7" t="s">
        <v>8</v>
      </c>
      <c r="AL67" s="7" t="s">
        <v>8</v>
      </c>
      <c r="AM67" s="7" t="s">
        <v>8</v>
      </c>
      <c r="AN67" s="7" t="s">
        <v>8</v>
      </c>
      <c r="AO67" s="7" t="s">
        <v>8</v>
      </c>
    </row>
    <row r="68" spans="1:41" s="4" customFormat="1" ht="15.6">
      <c r="A68" s="15"/>
      <c r="B68" s="15"/>
      <c r="C68" s="15"/>
      <c r="D68" s="15"/>
      <c r="E68" s="15"/>
      <c r="F68" s="15"/>
      <c r="G68" s="16"/>
      <c r="H68" s="16"/>
      <c r="I68" s="10"/>
      <c r="J68" s="9"/>
      <c r="K68" s="9"/>
      <c r="L68" s="10"/>
      <c r="M68" s="166"/>
      <c r="N68" s="166"/>
      <c r="O68" s="184"/>
      <c r="P68" s="184"/>
      <c r="Q68" s="166"/>
      <c r="R68" s="166"/>
      <c r="S68" s="166"/>
      <c r="T68" s="166"/>
      <c r="U68" s="166"/>
      <c r="V68" s="166"/>
      <c r="W68" s="12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s="4" customFormat="1">
      <c r="A69" s="183" t="s">
        <v>18</v>
      </c>
      <c r="B69" s="76">
        <v>24.847000000000001</v>
      </c>
      <c r="C69" s="76">
        <v>121.94499999999999</v>
      </c>
      <c r="D69" s="75">
        <v>1</v>
      </c>
      <c r="E69" s="76">
        <v>30.9</v>
      </c>
      <c r="F69" s="75">
        <v>24.38</v>
      </c>
      <c r="G69" s="75">
        <v>0.184</v>
      </c>
      <c r="H69" s="75">
        <v>6.319</v>
      </c>
      <c r="I69" s="41"/>
      <c r="J69" s="77">
        <v>2038.566384007926</v>
      </c>
      <c r="K69" s="77">
        <v>2206.165322504804</v>
      </c>
      <c r="L69" s="41"/>
      <c r="M69" s="78">
        <v>54.285584024801672</v>
      </c>
      <c r="N69" s="78">
        <v>563.30456220683482</v>
      </c>
      <c r="O69" s="78">
        <v>0.84277869665894822</v>
      </c>
      <c r="P69" s="78">
        <v>10.585705381259089</v>
      </c>
      <c r="Q69" s="78">
        <v>10.42931282742563</v>
      </c>
      <c r="R69" s="78">
        <v>88.369431764520698</v>
      </c>
      <c r="S69" s="78">
        <v>425.06965520672674</v>
      </c>
      <c r="T69" s="78">
        <v>4.8166607333569997</v>
      </c>
      <c r="U69" s="78">
        <v>5.9470967741935492E-2</v>
      </c>
      <c r="V69" s="78">
        <v>484.10168650793645</v>
      </c>
      <c r="X69" s="53">
        <v>24.857060518731988</v>
      </c>
      <c r="Y69" s="53">
        <v>1.3210478898288229</v>
      </c>
      <c r="Z69" s="53">
        <v>0.120102125885786</v>
      </c>
      <c r="AA69" s="53">
        <v>1.8503527234879147</v>
      </c>
      <c r="AB69" s="53">
        <v>3.7204336399474376</v>
      </c>
      <c r="AC69" s="53">
        <v>2.3551542513167796</v>
      </c>
      <c r="AD69" s="53">
        <v>8.4105820414048224E-2</v>
      </c>
      <c r="AE69" s="53">
        <v>7.7856933163714698E-2</v>
      </c>
      <c r="AF69" s="53">
        <v>6.0617760617760625</v>
      </c>
      <c r="AG69" s="53">
        <v>13.872783799680699</v>
      </c>
      <c r="AH69" s="53">
        <v>0.61799043771542927</v>
      </c>
      <c r="AI69" s="53">
        <v>3.4610627981390238E-2</v>
      </c>
      <c r="AJ69" s="53">
        <v>9.6930533117932146E-3</v>
      </c>
      <c r="AK69" s="53">
        <v>4.9819796861917072E-2</v>
      </c>
      <c r="AL69" s="53">
        <v>0.43989614110484376</v>
      </c>
      <c r="AM69" s="53">
        <v>0.58456506698534505</v>
      </c>
      <c r="AN69" s="53">
        <v>1.7472315692872438</v>
      </c>
      <c r="AO69" s="53">
        <v>2.0381196444302075E-2</v>
      </c>
    </row>
    <row r="70" spans="1:41" s="4" customFormat="1">
      <c r="A70" s="183" t="s">
        <v>18</v>
      </c>
      <c r="B70" s="76">
        <v>24.852</v>
      </c>
      <c r="C70" s="76">
        <v>121.953</v>
      </c>
      <c r="D70" s="75">
        <v>1</v>
      </c>
      <c r="E70" s="76">
        <v>31.3</v>
      </c>
      <c r="F70" s="75">
        <v>24.5</v>
      </c>
      <c r="G70" s="75">
        <v>5.8000000000000003E-2</v>
      </c>
      <c r="H70" s="75">
        <v>4.9279999999999999</v>
      </c>
      <c r="I70" s="41"/>
      <c r="J70" s="77">
        <v>2075.3503320691343</v>
      </c>
      <c r="K70" s="77">
        <v>2173.5495646969348</v>
      </c>
      <c r="L70" s="41"/>
      <c r="M70" s="78">
        <v>51.892586851463477</v>
      </c>
      <c r="N70" s="78">
        <v>538.24508041098954</v>
      </c>
      <c r="O70" s="78">
        <v>0.81276877274230896</v>
      </c>
      <c r="P70" s="78">
        <v>10.049968834406814</v>
      </c>
      <c r="Q70" s="78">
        <v>9.9188872889923712</v>
      </c>
      <c r="R70" s="78">
        <v>83.562726271053037</v>
      </c>
      <c r="S70" s="78">
        <v>406.12841434897251</v>
      </c>
      <c r="T70" s="78">
        <v>4.3389106443574228</v>
      </c>
      <c r="U70" s="78">
        <v>7.8241935483870984E-2</v>
      </c>
      <c r="V70" s="78">
        <v>461.00605158730156</v>
      </c>
      <c r="X70" s="53">
        <v>24.456195965417866</v>
      </c>
      <c r="Y70" s="53">
        <v>1.3042928849731477</v>
      </c>
      <c r="Z70" s="53">
        <v>0.11820550229262193</v>
      </c>
      <c r="AA70" s="53">
        <v>0.42700447465105729</v>
      </c>
      <c r="AB70" s="53">
        <v>1.9464520367936924</v>
      </c>
      <c r="AC70" s="53">
        <v>2.4680210684725359</v>
      </c>
      <c r="AD70" s="53">
        <v>5.3543731385670694E-2</v>
      </c>
      <c r="AE70" s="53">
        <v>4.892846658185733E-2</v>
      </c>
      <c r="AF70" s="53">
        <v>5.9507722007722021</v>
      </c>
      <c r="AG70" s="53">
        <v>13.570288211074699</v>
      </c>
      <c r="AH70" s="53">
        <v>1.0953263407583114</v>
      </c>
      <c r="AI70" s="53">
        <v>3.077678098192026E-2</v>
      </c>
      <c r="AJ70" s="53">
        <v>2.8175244249557658E-2</v>
      </c>
      <c r="AK70" s="53">
        <v>4.3940441952746732E-2</v>
      </c>
      <c r="AL70" s="53">
        <v>0.38522696749932855</v>
      </c>
      <c r="AM70" s="53">
        <v>5.8525693439838988E-2</v>
      </c>
      <c r="AN70" s="53">
        <v>0.20923829917405937</v>
      </c>
      <c r="AO70" s="53">
        <v>1.938015536157604E-2</v>
      </c>
    </row>
    <row r="71" spans="1:41" s="4" customFormat="1">
      <c r="A71" s="183" t="s">
        <v>18</v>
      </c>
      <c r="B71" s="76">
        <v>24.844999999999999</v>
      </c>
      <c r="C71" s="76">
        <v>121.961</v>
      </c>
      <c r="D71" s="75">
        <v>1</v>
      </c>
      <c r="E71" s="76">
        <v>32.5</v>
      </c>
      <c r="F71" s="75">
        <v>23.7</v>
      </c>
      <c r="G71" s="75">
        <v>0.17199999999999999</v>
      </c>
      <c r="H71" s="76">
        <v>5.4119999999999999</v>
      </c>
      <c r="I71" s="79"/>
      <c r="J71" s="77">
        <v>2190.2938390893073</v>
      </c>
      <c r="K71" s="77">
        <v>2127.7712386569988</v>
      </c>
      <c r="L71" s="79"/>
      <c r="M71" s="78">
        <v>53.620862587763284</v>
      </c>
      <c r="N71" s="78">
        <v>562.71459682823308</v>
      </c>
      <c r="O71" s="78">
        <v>0.85903407211379434</v>
      </c>
      <c r="P71" s="78">
        <v>10.302410139206314</v>
      </c>
      <c r="Q71" s="78">
        <v>10.655850004595449</v>
      </c>
      <c r="R71" s="78">
        <v>85.78120572957657</v>
      </c>
      <c r="S71" s="78">
        <v>423.75988855166929</v>
      </c>
      <c r="T71" s="78">
        <v>9.5784976860092588</v>
      </c>
      <c r="U71" s="78">
        <v>6.7738709677419351E-2</v>
      </c>
      <c r="V71" s="78">
        <v>481.90664682539682</v>
      </c>
      <c r="X71" s="53">
        <v>23.334726224783861</v>
      </c>
      <c r="Y71" s="53">
        <v>1.2412861104285864</v>
      </c>
      <c r="Z71" s="53">
        <v>0.11238015839933307</v>
      </c>
      <c r="AA71" s="53">
        <v>0.53375559331382161</v>
      </c>
      <c r="AB71" s="53">
        <v>1.8232588699080157</v>
      </c>
      <c r="AC71" s="53">
        <v>2.3852520692249812</v>
      </c>
      <c r="AD71" s="53">
        <v>4.6880802755466876E-2</v>
      </c>
      <c r="AE71" s="53">
        <v>5.3821313240043051E-2</v>
      </c>
      <c r="AF71" s="53">
        <v>8.5472972972973</v>
      </c>
      <c r="AG71" s="53">
        <v>13.566086883455172</v>
      </c>
      <c r="AH71" s="53">
        <v>1.5069493347170229</v>
      </c>
      <c r="AI71" s="53">
        <v>3.0723778488840031E-2</v>
      </c>
      <c r="AJ71" s="53">
        <v>5.2888683744903454E-3</v>
      </c>
      <c r="AK71" s="53">
        <v>3.5294331792202122E-2</v>
      </c>
      <c r="AL71" s="53">
        <v>1.087868206643388</v>
      </c>
      <c r="AM71" s="53">
        <v>0.16356374614755645</v>
      </c>
      <c r="AN71" s="53">
        <v>0.46095136127256048</v>
      </c>
      <c r="AO71" s="53">
        <v>2.1008515522810391E-2</v>
      </c>
    </row>
    <row r="72" spans="1:41" s="4" customFormat="1">
      <c r="A72" s="183" t="s">
        <v>18</v>
      </c>
      <c r="B72" s="76">
        <v>24.84</v>
      </c>
      <c r="C72" s="76">
        <v>121.96599999999999</v>
      </c>
      <c r="D72" s="75">
        <v>1</v>
      </c>
      <c r="E72" s="76">
        <v>32.6</v>
      </c>
      <c r="F72" s="75">
        <v>23.07</v>
      </c>
      <c r="G72" s="75">
        <v>0.23699999999999999</v>
      </c>
      <c r="H72" s="75">
        <v>1.99</v>
      </c>
      <c r="I72" s="41"/>
      <c r="J72" s="77">
        <v>2234.3283860172428</v>
      </c>
      <c r="K72" s="77">
        <v>2060.4070218567554</v>
      </c>
      <c r="L72" s="41"/>
      <c r="M72" s="78">
        <v>51.892586851463477</v>
      </c>
      <c r="N72" s="78">
        <v>535.3795342863524</v>
      </c>
      <c r="O72" s="78">
        <v>0.79901422428051605</v>
      </c>
      <c r="P72" s="78">
        <v>9.9742364429669639</v>
      </c>
      <c r="Q72" s="78">
        <v>9.8471983088753401</v>
      </c>
      <c r="R72" s="78">
        <v>82.699984259404999</v>
      </c>
      <c r="S72" s="78">
        <v>404.41564256928211</v>
      </c>
      <c r="T72" s="78">
        <v>7.3307226771092928</v>
      </c>
      <c r="U72" s="78">
        <v>9.112258064516128E-2</v>
      </c>
      <c r="V72" s="78">
        <v>456.90228174603175</v>
      </c>
      <c r="X72" s="53">
        <v>25.312824207492792</v>
      </c>
      <c r="Y72" s="53">
        <v>1.3335088396691122</v>
      </c>
      <c r="Z72" s="53">
        <v>0.12318674447686537</v>
      </c>
      <c r="AA72" s="53">
        <v>0.34694113565398405</v>
      </c>
      <c r="AB72" s="53">
        <v>2.0860709592641262</v>
      </c>
      <c r="AC72" s="53">
        <v>2.4680210684725359</v>
      </c>
      <c r="AD72" s="53">
        <v>5.1308191397176087E-2</v>
      </c>
      <c r="AE72" s="53">
        <v>2.4464233290928665E-2</v>
      </c>
      <c r="AF72" s="53">
        <v>3.6341698841698844</v>
      </c>
      <c r="AG72" s="53">
        <v>14.855894462650197</v>
      </c>
      <c r="AH72" s="53">
        <v>0.59571550350246472</v>
      </c>
      <c r="AI72" s="53">
        <v>3.5370330382206862E-2</v>
      </c>
      <c r="AJ72" s="53">
        <v>1.1347026694361103E-2</v>
      </c>
      <c r="AK72" s="53">
        <v>2.5738104772652808E-2</v>
      </c>
      <c r="AL72" s="53">
        <v>0.49637389202256244</v>
      </c>
      <c r="AM72" s="53">
        <v>2.6180891879992455E-2</v>
      </c>
      <c r="AN72" s="53">
        <v>9.5350260018354241E-2</v>
      </c>
      <c r="AO72" s="53">
        <v>2.8069191959638029E-2</v>
      </c>
    </row>
    <row r="73" spans="1:41" s="4" customFormat="1">
      <c r="A73" s="183" t="s">
        <v>18</v>
      </c>
      <c r="B73" s="76">
        <v>24.84</v>
      </c>
      <c r="C73" s="76">
        <v>121.968</v>
      </c>
      <c r="D73" s="75">
        <v>1</v>
      </c>
      <c r="E73" s="76">
        <v>34.1</v>
      </c>
      <c r="F73" s="75">
        <v>24.34</v>
      </c>
      <c r="G73" s="75">
        <v>0.10299999999999999</v>
      </c>
      <c r="H73" s="75">
        <v>6.2024999999999997</v>
      </c>
      <c r="I73" s="41"/>
      <c r="J73" s="77">
        <v>2045.168838812531</v>
      </c>
      <c r="K73" s="77">
        <v>2051.6376280875293</v>
      </c>
      <c r="L73" s="41"/>
      <c r="M73" s="78">
        <v>57.431932160116709</v>
      </c>
      <c r="N73" s="78">
        <v>599.15198235425498</v>
      </c>
      <c r="O73" s="78">
        <v>0.89029440952696004</v>
      </c>
      <c r="P73" s="78">
        <v>10.745584874298775</v>
      </c>
      <c r="Q73" s="78">
        <v>11.037235378818052</v>
      </c>
      <c r="R73" s="78">
        <v>90.587911223044216</v>
      </c>
      <c r="S73" s="78">
        <v>444.31314990795562</v>
      </c>
      <c r="T73" s="78">
        <v>8.3901744393022</v>
      </c>
      <c r="U73" s="78">
        <v>5.3758064516129037E-2</v>
      </c>
      <c r="V73" s="78">
        <v>508.48571428571427</v>
      </c>
      <c r="X73" s="53">
        <v>23.141930835734868</v>
      </c>
      <c r="Y73" s="53">
        <v>1.2293048779060924</v>
      </c>
      <c r="Z73" s="53">
        <v>0.11078574406002502</v>
      </c>
      <c r="AA73" s="53">
        <v>2.6865698196795686</v>
      </c>
      <c r="AB73" s="53">
        <v>1.9546649145860711</v>
      </c>
      <c r="AC73" s="53">
        <v>2.0165537998495107</v>
      </c>
      <c r="AD73" s="53">
        <v>4.3713180947665062E-2</v>
      </c>
      <c r="AE73" s="53">
        <v>5.8714159898228792E-2</v>
      </c>
      <c r="AF73" s="53">
        <v>3.4025096525096523</v>
      </c>
      <c r="AG73" s="53">
        <v>13.435845727249811</v>
      </c>
      <c r="AH73" s="53">
        <v>0.30951410251658573</v>
      </c>
      <c r="AI73" s="53">
        <v>3.0052413576490453E-2</v>
      </c>
      <c r="AJ73" s="53">
        <v>6.3081775521193935E-3</v>
      </c>
      <c r="AK73" s="53">
        <v>9.9202737631511884E-3</v>
      </c>
      <c r="AL73" s="53">
        <v>0.1172710179962396</v>
      </c>
      <c r="AM73" s="53">
        <v>3.5521101956097867E-2</v>
      </c>
      <c r="AN73" s="53">
        <v>0.28728969103701441</v>
      </c>
      <c r="AO73" s="53">
        <v>1.9086516643976401E-2</v>
      </c>
    </row>
    <row r="74" spans="1:41" s="4" customFormat="1">
      <c r="A74" s="183" t="s">
        <v>18</v>
      </c>
      <c r="B74" s="76">
        <v>24.84</v>
      </c>
      <c r="C74" s="76">
        <v>121.971</v>
      </c>
      <c r="D74" s="75">
        <v>1</v>
      </c>
      <c r="E74" s="76">
        <v>32.4</v>
      </c>
      <c r="F74" s="75">
        <v>23.27</v>
      </c>
      <c r="G74" s="75">
        <v>7.6999999999999999E-2</v>
      </c>
      <c r="H74" s="75">
        <v>5.78</v>
      </c>
      <c r="I74" s="41"/>
      <c r="J74" s="77">
        <v>2081.8204254309508</v>
      </c>
      <c r="K74" s="77">
        <v>2129.449286702984</v>
      </c>
      <c r="L74" s="41"/>
      <c r="M74" s="78">
        <v>52.069845901340386</v>
      </c>
      <c r="N74" s="78">
        <v>543.3581136922046</v>
      </c>
      <c r="O74" s="78">
        <v>0.81652001323188883</v>
      </c>
      <c r="P74" s="78">
        <v>10.131311032619985</v>
      </c>
      <c r="Q74" s="78">
        <v>10.082338163659202</v>
      </c>
      <c r="R74" s="78">
        <v>83.809223988666758</v>
      </c>
      <c r="S74" s="78">
        <v>408.74794765908752</v>
      </c>
      <c r="T74" s="78">
        <v>6.7824848700605198</v>
      </c>
      <c r="U74" s="78">
        <v>4.3077419354838706E-2</v>
      </c>
      <c r="V74" s="78">
        <v>463.29652777777773</v>
      </c>
      <c r="X74" s="53">
        <v>26.209798270893369</v>
      </c>
      <c r="Y74" s="53">
        <v>1.3933799010144265</v>
      </c>
      <c r="Z74" s="53">
        <v>0.13305543976656942</v>
      </c>
      <c r="AA74" s="53">
        <v>0.7027781978631984</v>
      </c>
      <c r="AB74" s="53">
        <v>2.2256898817345596</v>
      </c>
      <c r="AC74" s="53">
        <v>2.4078254326561326</v>
      </c>
      <c r="AD74" s="53">
        <v>5.9616826989594175E-2</v>
      </c>
      <c r="AE74" s="53">
        <v>5.3821313240043051E-2</v>
      </c>
      <c r="AF74" s="53">
        <v>7.1669884169884179</v>
      </c>
      <c r="AG74" s="53">
        <v>15.082766154104695</v>
      </c>
      <c r="AH74" s="53">
        <v>1.2257885178458916</v>
      </c>
      <c r="AI74" s="53">
        <v>3.4398618009069321E-2</v>
      </c>
      <c r="AJ74" s="53">
        <v>1.7982152473267173E-2</v>
      </c>
      <c r="AK74" s="53">
        <v>2.3062361207179E-2</v>
      </c>
      <c r="AL74" s="53">
        <v>0.44071984958366905</v>
      </c>
      <c r="AM74" s="53">
        <v>0.14581105729920121</v>
      </c>
      <c r="AN74" s="53">
        <v>0.44616090547568071</v>
      </c>
      <c r="AO74" s="53">
        <v>2.2156375964336242E-2</v>
      </c>
    </row>
    <row r="75" spans="1:41" s="4" customFormat="1">
      <c r="A75" s="183" t="s">
        <v>18</v>
      </c>
      <c r="B75" s="76">
        <v>24.837</v>
      </c>
      <c r="C75" s="76">
        <v>121.964</v>
      </c>
      <c r="D75" s="75">
        <v>1</v>
      </c>
      <c r="E75" s="76">
        <v>32.4</v>
      </c>
      <c r="F75" s="75">
        <v>23.27</v>
      </c>
      <c r="G75" s="75">
        <v>0.11700000000000001</v>
      </c>
      <c r="H75" s="75">
        <v>1.4005000000000001</v>
      </c>
      <c r="I75" s="41"/>
      <c r="J75" s="77">
        <v>2122.1672497200911</v>
      </c>
      <c r="K75" s="77">
        <v>1818.9008013202701</v>
      </c>
      <c r="L75" s="41"/>
      <c r="M75" s="78">
        <v>60.356706483085624</v>
      </c>
      <c r="N75" s="78">
        <v>644.24219343310244</v>
      </c>
      <c r="O75" s="78">
        <v>0.94406218987760504</v>
      </c>
      <c r="P75" s="78">
        <v>11.44120091419073</v>
      </c>
      <c r="Q75" s="78">
        <v>11.751257620783678</v>
      </c>
      <c r="R75" s="78">
        <v>95.517865575318737</v>
      </c>
      <c r="S75" s="78">
        <v>454.18677546146574</v>
      </c>
      <c r="T75" s="78">
        <v>8.2353150587397668</v>
      </c>
      <c r="U75" s="78">
        <v>9.3500000000000014E-2</v>
      </c>
      <c r="V75" s="78">
        <v>549.09394841269841</v>
      </c>
      <c r="X75" s="53">
        <v>26.124063400576365</v>
      </c>
      <c r="Y75" s="53">
        <v>1.4032784583523465</v>
      </c>
      <c r="Z75" s="53">
        <v>0.13377448937057107</v>
      </c>
      <c r="AA75" s="53">
        <v>0.57823522608997346</v>
      </c>
      <c r="AB75" s="53">
        <v>2.8662943495400786</v>
      </c>
      <c r="AC75" s="53">
        <v>2.7915726109857033</v>
      </c>
      <c r="AD75" s="53">
        <v>6.1539245741915286E-2</v>
      </c>
      <c r="AE75" s="53">
        <v>2.9357079949114396E-2</v>
      </c>
      <c r="AF75" s="53">
        <v>7.7075289575289583</v>
      </c>
      <c r="AG75" s="53">
        <v>14.826485169313504</v>
      </c>
      <c r="AH75" s="53">
        <v>1.418776175827434</v>
      </c>
      <c r="AI75" s="53">
        <v>4.4999116625115326E-2</v>
      </c>
      <c r="AJ75" s="53">
        <v>2.2424801907839062E-2</v>
      </c>
      <c r="AK75" s="53">
        <v>4.3758418580945792E-2</v>
      </c>
      <c r="AL75" s="53">
        <v>2.2871877518130539</v>
      </c>
      <c r="AM75" s="53">
        <v>7.5099062834140515E-2</v>
      </c>
      <c r="AN75" s="53">
        <v>0.13576017130620985</v>
      </c>
      <c r="AO75" s="53">
        <v>4.0001601665732363E-2</v>
      </c>
    </row>
    <row r="76" spans="1:41" s="4" customFormat="1">
      <c r="A76" s="183" t="s">
        <v>18</v>
      </c>
      <c r="B76" s="76">
        <v>24.835000000000001</v>
      </c>
      <c r="C76" s="76">
        <v>121.96599999999999</v>
      </c>
      <c r="D76" s="75">
        <v>1</v>
      </c>
      <c r="E76" s="76">
        <v>32.090000000000003</v>
      </c>
      <c r="F76" s="75">
        <v>24.34</v>
      </c>
      <c r="G76" s="75">
        <v>9.6000000000000002E-2</v>
      </c>
      <c r="H76" s="75">
        <v>2.0164999999999997</v>
      </c>
      <c r="I76" s="41"/>
      <c r="J76" s="77">
        <v>2043.9747009433593</v>
      </c>
      <c r="K76" s="77">
        <v>2069.6176600531526</v>
      </c>
      <c r="L76" s="41"/>
      <c r="M76" s="78">
        <v>62.217926506793106</v>
      </c>
      <c r="N76" s="78">
        <v>650.08566004020543</v>
      </c>
      <c r="O76" s="78">
        <v>0.97657294078729728</v>
      </c>
      <c r="P76" s="78">
        <v>11.497298981923954</v>
      </c>
      <c r="Q76" s="78">
        <v>12.192861738304588</v>
      </c>
      <c r="R76" s="78">
        <v>96.134109869353054</v>
      </c>
      <c r="S76" s="78">
        <v>477.96407781481662</v>
      </c>
      <c r="T76" s="78">
        <v>9.2118191527234004</v>
      </c>
      <c r="U76" s="78">
        <v>6.9974193548387104E-2</v>
      </c>
      <c r="V76" s="78">
        <v>553.10228174603174</v>
      </c>
      <c r="X76" s="53">
        <v>23.135590778097981</v>
      </c>
      <c r="Y76" s="53">
        <v>1.2447143341874642</v>
      </c>
      <c r="Z76" s="53">
        <v>0.11258857857440602</v>
      </c>
      <c r="AA76" s="53">
        <v>0.38252484187490543</v>
      </c>
      <c r="AB76" s="53">
        <v>1.8889618922470435</v>
      </c>
      <c r="AC76" s="53">
        <v>2.3852520692249812</v>
      </c>
      <c r="AD76" s="53">
        <v>4.6574963408506705E-2</v>
      </c>
      <c r="AE76" s="53">
        <v>3.4249926607300127E-2</v>
      </c>
      <c r="AF76" s="53">
        <v>2.557915057915058</v>
      </c>
      <c r="AG76" s="53">
        <v>13.347617847239727</v>
      </c>
      <c r="AH76" s="53">
        <v>0.66294800044475743</v>
      </c>
      <c r="AI76" s="53">
        <v>3.1200800926562102E-2</v>
      </c>
      <c r="AJ76" s="53">
        <v>5.1350103854142628E-3</v>
      </c>
      <c r="AK76" s="53">
        <v>0.10229713495212785</v>
      </c>
      <c r="AL76" s="53">
        <v>0.205031784403259</v>
      </c>
      <c r="AM76" s="53">
        <v>2.2438518145795335E-2</v>
      </c>
      <c r="AN76" s="53">
        <v>9.6267971856836956E-2</v>
      </c>
      <c r="AO76" s="53">
        <v>2.2850431115026295E-2</v>
      </c>
    </row>
    <row r="77" spans="1:41" s="4" customFormat="1">
      <c r="A77" s="183" t="s">
        <v>18</v>
      </c>
      <c r="B77" s="76">
        <v>24.834</v>
      </c>
      <c r="C77" s="76">
        <v>121.96899999999999</v>
      </c>
      <c r="D77" s="75">
        <v>1</v>
      </c>
      <c r="E77" s="76">
        <v>32.42</v>
      </c>
      <c r="F77" s="75">
        <v>23.49</v>
      </c>
      <c r="G77" s="75">
        <v>9.8000000000000004E-2</v>
      </c>
      <c r="H77" s="75">
        <v>2.5975000000000001</v>
      </c>
      <c r="I77" s="41"/>
      <c r="J77" s="77">
        <v>2054.6899424169528</v>
      </c>
      <c r="K77" s="77">
        <v>2185.3015164219014</v>
      </c>
      <c r="L77" s="41"/>
      <c r="M77" s="78">
        <v>52.601623050971092</v>
      </c>
      <c r="N77" s="78">
        <v>544.84707393343751</v>
      </c>
      <c r="O77" s="78">
        <v>0.8177704267284156</v>
      </c>
      <c r="P77" s="78">
        <v>10.170579680033244</v>
      </c>
      <c r="Q77" s="78">
        <v>10.09667595968261</v>
      </c>
      <c r="R77" s="78">
        <v>85.041712576735407</v>
      </c>
      <c r="S77" s="78">
        <v>413.98701427931735</v>
      </c>
      <c r="T77" s="78">
        <v>7.5813456746173022</v>
      </c>
      <c r="U77" s="78">
        <v>2.9416129032258063E-2</v>
      </c>
      <c r="V77" s="78">
        <v>465.49156746031741</v>
      </c>
      <c r="X77" s="53">
        <v>22.91815561959654</v>
      </c>
      <c r="Y77" s="53">
        <v>1.2391098318649305</v>
      </c>
      <c r="Z77" s="53">
        <v>0.13406627761567322</v>
      </c>
      <c r="AA77" s="53">
        <v>0.59602707920043418</v>
      </c>
      <c r="AB77" s="53">
        <v>2.0696452036793693</v>
      </c>
      <c r="AC77" s="53">
        <v>2.0842738901429647</v>
      </c>
      <c r="AD77" s="53">
        <v>4.2700998347011146E-2</v>
      </c>
      <c r="AE77" s="53">
        <v>4.4035619923671589E-2</v>
      </c>
      <c r="AF77" s="53">
        <v>7.0945945945945947</v>
      </c>
      <c r="AG77" s="53">
        <v>13.582892193933283</v>
      </c>
      <c r="AH77" s="53">
        <v>0.37033467995997182</v>
      </c>
      <c r="AI77" s="53">
        <v>3.1253803419642325E-2</v>
      </c>
      <c r="AJ77" s="53">
        <v>4.9426878990691588E-3</v>
      </c>
      <c r="AK77" s="53">
        <v>1.2741636026065746E-2</v>
      </c>
      <c r="AL77" s="53">
        <v>1.0739546960336646</v>
      </c>
      <c r="AM77" s="53">
        <v>5.5915466381533434E-2</v>
      </c>
      <c r="AN77" s="53">
        <v>0.23381768124808813</v>
      </c>
      <c r="AO77" s="53">
        <v>2.0955126665065004E-2</v>
      </c>
    </row>
    <row r="78" spans="1:41" s="4" customFormat="1">
      <c r="A78" s="183" t="s">
        <v>18</v>
      </c>
      <c r="B78" s="76">
        <v>24.835000000000001</v>
      </c>
      <c r="C78" s="76">
        <v>121.962</v>
      </c>
      <c r="D78" s="75">
        <v>1</v>
      </c>
      <c r="E78" s="76">
        <v>33.619999999999997</v>
      </c>
      <c r="F78" s="75">
        <v>23.52</v>
      </c>
      <c r="G78" s="75">
        <v>9.4E-2</v>
      </c>
      <c r="H78" s="75">
        <v>0.26300000000000001</v>
      </c>
      <c r="I78" s="41"/>
      <c r="J78" s="77">
        <v>2214.861809672565</v>
      </c>
      <c r="K78" s="77">
        <v>2029.5243572491108</v>
      </c>
      <c r="L78" s="41"/>
      <c r="M78" s="78">
        <v>52.468678763563418</v>
      </c>
      <c r="N78" s="78">
        <v>548.7801764574491</v>
      </c>
      <c r="O78" s="78">
        <v>0.81276877274230896</v>
      </c>
      <c r="P78" s="78">
        <v>10.251921878246414</v>
      </c>
      <c r="Q78" s="78">
        <v>10.145424466162188</v>
      </c>
      <c r="R78" s="78">
        <v>83.809223988666758</v>
      </c>
      <c r="S78" s="78">
        <v>411.06522712572763</v>
      </c>
      <c r="T78" s="78">
        <v>8.6934852260590958</v>
      </c>
      <c r="U78" s="78">
        <v>8.9525806451612927E-2</v>
      </c>
      <c r="V78" s="78">
        <v>469.59533730158728</v>
      </c>
      <c r="X78" s="53">
        <v>22.884149855907779</v>
      </c>
      <c r="Y78" s="53">
        <v>1.2430879754759145</v>
      </c>
      <c r="Z78" s="53">
        <v>0.14765527303042936</v>
      </c>
      <c r="AA78" s="53">
        <v>0.34694113565398405</v>
      </c>
      <c r="AB78" s="53">
        <v>2.3078186596583445</v>
      </c>
      <c r="AC78" s="53">
        <v>2.6561324303987961</v>
      </c>
      <c r="AD78" s="53">
        <v>4.4972947781572452E-2</v>
      </c>
      <c r="AE78" s="53">
        <v>3.4249926607300127E-2</v>
      </c>
      <c r="AF78" s="53">
        <v>0.61776061776061775</v>
      </c>
      <c r="AG78" s="53">
        <v>13.372825812956892</v>
      </c>
      <c r="AH78" s="53">
        <v>0.56565731440643419</v>
      </c>
      <c r="AI78" s="53">
        <v>3.0193753558037727E-2</v>
      </c>
      <c r="AJ78" s="53">
        <v>7.5967382106315873E-3</v>
      </c>
      <c r="AK78" s="53">
        <v>0.11440168917689031</v>
      </c>
      <c r="AL78" s="53">
        <v>0.77038230817441133</v>
      </c>
      <c r="AM78" s="53">
        <v>1.6919303100823953E-2</v>
      </c>
      <c r="AN78" s="53">
        <v>8.2930559804221482E-2</v>
      </c>
      <c r="AO78" s="53">
        <v>3.6811617415445398E-2</v>
      </c>
    </row>
    <row r="79" spans="1:41" s="4" customFormat="1">
      <c r="A79" s="183" t="s">
        <v>18</v>
      </c>
      <c r="B79" s="76">
        <v>24.832999999999998</v>
      </c>
      <c r="C79" s="76">
        <v>121.96299999999999</v>
      </c>
      <c r="D79" s="75">
        <v>1</v>
      </c>
      <c r="E79" s="76">
        <v>33.799999999999997</v>
      </c>
      <c r="F79" s="75">
        <v>25.17</v>
      </c>
      <c r="G79" s="75">
        <v>8.2000000000000003E-2</v>
      </c>
      <c r="H79" s="75">
        <v>3.7765</v>
      </c>
      <c r="I79" s="41"/>
      <c r="J79" s="77">
        <v>2169.7666680546563</v>
      </c>
      <c r="K79" s="77">
        <v>2185.6150947994652</v>
      </c>
      <c r="L79" s="41"/>
      <c r="M79" s="78">
        <v>53.044770675663351</v>
      </c>
      <c r="N79" s="78">
        <v>545.12800982800968</v>
      </c>
      <c r="O79" s="78">
        <v>0.8202712537214687</v>
      </c>
      <c r="P79" s="78">
        <v>10.268751298566382</v>
      </c>
      <c r="Q79" s="78">
        <v>10.159762262185597</v>
      </c>
      <c r="R79" s="78">
        <v>85.411459153155988</v>
      </c>
      <c r="S79" s="78">
        <v>416.30429374595747</v>
      </c>
      <c r="T79" s="78">
        <v>15.17052331790673</v>
      </c>
      <c r="U79" s="78">
        <v>8.6651612903225816E-2</v>
      </c>
      <c r="V79" s="78">
        <v>469.4521825396825</v>
      </c>
      <c r="X79" s="53">
        <v>24.293515850144093</v>
      </c>
      <c r="Y79" s="53">
        <v>1.3157007967987644</v>
      </c>
      <c r="Z79" s="53">
        <v>0.12162359316381825</v>
      </c>
      <c r="AA79" s="53">
        <v>0.77394561030504128</v>
      </c>
      <c r="AB79" s="53">
        <v>2.1681997371879107</v>
      </c>
      <c r="AC79" s="53">
        <v>2.2272385252069222</v>
      </c>
      <c r="AD79" s="53">
        <v>5.4825343887218103E-2</v>
      </c>
      <c r="AE79" s="53">
        <v>5.8714159898228792E-2</v>
      </c>
      <c r="AF79" s="53">
        <v>5.1592664092664</v>
      </c>
      <c r="AG79" s="53">
        <v>14.103856818754727</v>
      </c>
      <c r="AH79" s="53">
        <v>1.3030651198992</v>
      </c>
      <c r="AI79" s="53">
        <v>4.6712863901376106E-2</v>
      </c>
      <c r="AJ79" s="53">
        <v>2.3271020847757517E-2</v>
      </c>
      <c r="AK79" s="53">
        <v>4.630674578615894E-2</v>
      </c>
      <c r="AL79" s="53">
        <v>1.4683678037425001</v>
      </c>
      <c r="AM79" s="53">
        <v>0.30869866029310022</v>
      </c>
      <c r="AN79" s="53">
        <v>0.39767513000917715</v>
      </c>
      <c r="AO79" s="53">
        <v>2.3264194762553057E-2</v>
      </c>
    </row>
    <row r="80" spans="1:41" s="4" customFormat="1">
      <c r="A80" s="183" t="s">
        <v>18</v>
      </c>
      <c r="B80" s="76">
        <v>24.831</v>
      </c>
      <c r="C80" s="76">
        <v>121.96299999999999</v>
      </c>
      <c r="D80" s="75">
        <v>1</v>
      </c>
      <c r="E80" s="76">
        <v>33.1</v>
      </c>
      <c r="F80" s="75">
        <v>23.77</v>
      </c>
      <c r="G80" s="75">
        <v>0.105</v>
      </c>
      <c r="H80" s="75">
        <v>6.0425000000000004</v>
      </c>
      <c r="I80" s="41"/>
      <c r="J80" s="77">
        <v>2212.3280637814969</v>
      </c>
      <c r="K80" s="77">
        <v>2182.0653635322988</v>
      </c>
      <c r="L80" s="41"/>
      <c r="M80" s="78">
        <v>56.678581198139874</v>
      </c>
      <c r="N80" s="78">
        <v>585.18946839401383</v>
      </c>
      <c r="O80" s="78">
        <v>0.87779027456169367</v>
      </c>
      <c r="P80" s="78">
        <v>10.874610430085184</v>
      </c>
      <c r="Q80" s="78">
        <v>10.997089549952515</v>
      </c>
      <c r="R80" s="78">
        <v>89.601920352589303</v>
      </c>
      <c r="S80" s="78">
        <v>440.48460122394147</v>
      </c>
      <c r="T80" s="78">
        <v>9.5514417942327992</v>
      </c>
      <c r="U80" s="78">
        <v>0.14090645161290324</v>
      </c>
      <c r="V80" s="78">
        <v>503.52301587301582</v>
      </c>
      <c r="X80" s="53">
        <v>23.217435158501438</v>
      </c>
      <c r="Y80" s="53">
        <v>1.2675067569939276</v>
      </c>
      <c r="Z80" s="53">
        <v>0.11979991663192999</v>
      </c>
      <c r="AA80" s="53">
        <v>0.62271485886612521</v>
      </c>
      <c r="AB80" s="53">
        <v>1.9136005256241788</v>
      </c>
      <c r="AC80" s="53">
        <v>2.1294206170052665</v>
      </c>
      <c r="AD80" s="53">
        <v>6.8267711375039147E-2</v>
      </c>
      <c r="AE80" s="53">
        <v>2.9357079949114396E-2</v>
      </c>
      <c r="AF80" s="53">
        <v>3.6486486486486487</v>
      </c>
      <c r="AG80" s="53">
        <v>13.956810352071255</v>
      </c>
      <c r="AH80" s="53">
        <v>1.3995033542122233</v>
      </c>
      <c r="AI80" s="53">
        <v>4.2083979505702675E-2</v>
      </c>
      <c r="AJ80" s="53">
        <v>9.7699823063312555E-3</v>
      </c>
      <c r="AK80" s="53">
        <v>2.7813171211183516E-2</v>
      </c>
      <c r="AL80" s="53">
        <v>1.2496015757901335</v>
      </c>
      <c r="AM80" s="53">
        <v>4.3587647021825271E-2</v>
      </c>
      <c r="AN80" s="53">
        <v>0.13741205261547876</v>
      </c>
      <c r="AO80" s="53">
        <v>2.1288807025973681E-2</v>
      </c>
    </row>
    <row r="81" spans="1:41" s="4" customFormat="1">
      <c r="A81" s="183" t="s">
        <v>18</v>
      </c>
      <c r="B81" s="76">
        <v>24.834</v>
      </c>
      <c r="C81" s="76">
        <v>121.96899999999999</v>
      </c>
      <c r="D81" s="75">
        <v>1</v>
      </c>
      <c r="E81" s="76">
        <v>33</v>
      </c>
      <c r="F81" s="75">
        <v>24.91</v>
      </c>
      <c r="G81" s="75">
        <v>8.5999999999999993E-2</v>
      </c>
      <c r="H81" s="75">
        <v>2.8600000000000003</v>
      </c>
      <c r="I81" s="41"/>
      <c r="J81" s="77">
        <v>2531.3850017768787</v>
      </c>
      <c r="K81" s="77">
        <v>2181.3119198492059</v>
      </c>
      <c r="L81" s="41"/>
      <c r="M81" s="78">
        <v>54.728731649493938</v>
      </c>
      <c r="N81" s="78">
        <v>564.45639937458111</v>
      </c>
      <c r="O81" s="78">
        <v>0.85278200463116116</v>
      </c>
      <c r="P81" s="78">
        <v>10.641803448992311</v>
      </c>
      <c r="Q81" s="78">
        <v>10.741876780735886</v>
      </c>
      <c r="R81" s="78">
        <v>87.753187470486381</v>
      </c>
      <c r="S81" s="78">
        <v>430.20797054579822</v>
      </c>
      <c r="T81" s="78">
        <v>11.14489142043432</v>
      </c>
      <c r="U81" s="78">
        <v>9.2541935483870963E-2</v>
      </c>
      <c r="V81" s="78">
        <v>488.77807539682539</v>
      </c>
      <c r="X81" s="53">
        <v>23.37550432276657</v>
      </c>
      <c r="Y81" s="53">
        <v>1.2809739431593481</v>
      </c>
      <c r="Z81" s="53">
        <v>0.11973739057940809</v>
      </c>
      <c r="AA81" s="53">
        <v>0.6049230057556646</v>
      </c>
      <c r="AB81" s="53">
        <v>2.0696452036793693</v>
      </c>
      <c r="AC81" s="53">
        <v>2.287434161023326</v>
      </c>
      <c r="AD81" s="53">
        <v>5.6383668178872332E-2</v>
      </c>
      <c r="AE81" s="53">
        <v>2.4464233290928665E-2</v>
      </c>
      <c r="AF81" s="53">
        <v>5.4054054054054061</v>
      </c>
      <c r="AG81" s="53">
        <v>13.940005041593142</v>
      </c>
      <c r="AH81" s="53">
        <v>2.225677328490419</v>
      </c>
      <c r="AI81" s="53">
        <v>3.5741347833768478E-2</v>
      </c>
      <c r="AJ81" s="53">
        <v>1.0827755981229323E-2</v>
      </c>
      <c r="AK81" s="53">
        <v>3.5185117769121553E-2</v>
      </c>
      <c r="AL81" s="53">
        <v>0.86840361715462444</v>
      </c>
      <c r="AM81" s="53">
        <v>4.0710107553934213E-2</v>
      </c>
      <c r="AN81" s="53">
        <v>0.13227286631997554</v>
      </c>
      <c r="AO81" s="53">
        <v>2.3704652838952511E-2</v>
      </c>
    </row>
    <row r="82" spans="1:41" s="4" customFormat="1">
      <c r="A82" s="183" t="s">
        <v>18</v>
      </c>
      <c r="B82" s="76">
        <v>24.832999999999998</v>
      </c>
      <c r="C82" s="76">
        <v>121.959</v>
      </c>
      <c r="D82" s="75">
        <v>1</v>
      </c>
      <c r="E82" s="76">
        <v>32.69</v>
      </c>
      <c r="F82" s="75">
        <v>25.26</v>
      </c>
      <c r="G82" s="75">
        <v>0.372</v>
      </c>
      <c r="H82" s="75">
        <v>6.4610000000000003</v>
      </c>
      <c r="I82" s="41"/>
      <c r="J82" s="77">
        <v>2136.4490768272008</v>
      </c>
      <c r="K82" s="77">
        <v>2179.9718790064062</v>
      </c>
      <c r="L82" s="41"/>
      <c r="M82" s="78">
        <v>55.703656423816902</v>
      </c>
      <c r="N82" s="78">
        <v>573.10922492740667</v>
      </c>
      <c r="O82" s="78">
        <v>0.86778696658948073</v>
      </c>
      <c r="P82" s="78">
        <v>10.700706420112194</v>
      </c>
      <c r="Q82" s="78">
        <v>10.825035997671641</v>
      </c>
      <c r="R82" s="78">
        <v>88.122934046906977</v>
      </c>
      <c r="S82" s="78">
        <v>431.31623463853919</v>
      </c>
      <c r="T82" s="78">
        <v>13.251690993236029</v>
      </c>
      <c r="U82" s="78">
        <v>0.12802580645161293</v>
      </c>
      <c r="V82" s="78">
        <v>493.02499999999998</v>
      </c>
      <c r="X82" s="53">
        <v>24.131268011527375</v>
      </c>
      <c r="Y82" s="53">
        <v>1.3170814466402236</v>
      </c>
      <c r="Z82" s="53">
        <v>0.11937265527303044</v>
      </c>
      <c r="AA82" s="53">
        <v>0.46258818087197867</v>
      </c>
      <c r="AB82" s="53">
        <v>2.0696452036793693</v>
      </c>
      <c r="AC82" s="53">
        <v>2.1670428893905189</v>
      </c>
      <c r="AD82" s="53">
        <v>5.4446685648124556E-2</v>
      </c>
      <c r="AE82" s="53">
        <v>5.3821313240043051E-2</v>
      </c>
      <c r="AF82" s="53">
        <v>4.6042471042471043</v>
      </c>
      <c r="AG82" s="53">
        <v>14.364339131165449</v>
      </c>
      <c r="AH82" s="53">
        <v>0.60739038582706351</v>
      </c>
      <c r="AI82" s="53">
        <v>3.2596533244341495E-2</v>
      </c>
      <c r="AJ82" s="53">
        <v>6.9620740056927453E-3</v>
      </c>
      <c r="AK82" s="53">
        <v>1.0793985947795697E-2</v>
      </c>
      <c r="AL82" s="53">
        <v>0.25418569254185691</v>
      </c>
      <c r="AM82" s="53">
        <v>6.2598276621171151E-2</v>
      </c>
      <c r="AN82" s="53">
        <v>0.22837259100642399</v>
      </c>
      <c r="AO82" s="53">
        <v>2.0941779450628653E-2</v>
      </c>
    </row>
    <row r="83" spans="1:41" s="4" customFormat="1">
      <c r="A83" s="183" t="s">
        <v>18</v>
      </c>
      <c r="B83" s="76">
        <v>24.831</v>
      </c>
      <c r="C83" s="76">
        <v>121.959</v>
      </c>
      <c r="D83" s="75">
        <v>1</v>
      </c>
      <c r="E83" s="76">
        <v>32.56</v>
      </c>
      <c r="F83" s="75">
        <v>24.75</v>
      </c>
      <c r="G83" s="75">
        <v>0.122</v>
      </c>
      <c r="H83" s="75">
        <v>5.9420000000000002</v>
      </c>
      <c r="I83" s="41"/>
      <c r="J83" s="77">
        <v>2191.3614739332775</v>
      </c>
      <c r="K83" s="77">
        <v>2174.3403835614931</v>
      </c>
      <c r="L83" s="41"/>
      <c r="M83" s="78">
        <v>56.501322148262965</v>
      </c>
      <c r="N83" s="78">
        <v>582.29582867991951</v>
      </c>
      <c r="O83" s="78">
        <v>0.87028779358253383</v>
      </c>
      <c r="P83" s="78">
        <v>10.821317265738623</v>
      </c>
      <c r="Q83" s="78">
        <v>10.890989859379308</v>
      </c>
      <c r="R83" s="78">
        <v>89.971666929009899</v>
      </c>
      <c r="S83" s="78">
        <v>435.04403204139504</v>
      </c>
      <c r="T83" s="78">
        <v>11.281594873620501</v>
      </c>
      <c r="U83" s="78">
        <v>8.5870967741935492E-2</v>
      </c>
      <c r="V83" s="78">
        <v>499.89642857142854</v>
      </c>
      <c r="X83" s="53">
        <v>23.392939481268012</v>
      </c>
      <c r="Y83" s="53">
        <v>1.2844606690301519</v>
      </c>
      <c r="Z83" s="53">
        <v>0.14679032930387662</v>
      </c>
      <c r="AA83" s="53">
        <v>0.44479632776151801</v>
      </c>
      <c r="AB83" s="53">
        <v>2.11892247043364</v>
      </c>
      <c r="AC83" s="53">
        <v>2.7494356659142198</v>
      </c>
      <c r="AD83" s="53">
        <v>4.9990169449562E-2</v>
      </c>
      <c r="AE83" s="53">
        <v>4.4035619923671589E-2</v>
      </c>
      <c r="AF83" s="53">
        <v>3.4797297297297298</v>
      </c>
      <c r="AG83" s="53">
        <v>13.734139988236283</v>
      </c>
      <c r="AH83" s="53">
        <v>0.70130832808272481</v>
      </c>
      <c r="AI83" s="53">
        <v>3.5653010345301425E-2</v>
      </c>
      <c r="AJ83" s="53">
        <v>6.9043772597892142E-3</v>
      </c>
      <c r="AK83" s="53">
        <v>0.37942043758418598</v>
      </c>
      <c r="AL83" s="53">
        <v>0.76413286775897582</v>
      </c>
      <c r="AM83" s="53">
        <v>2.130637146990377E-2</v>
      </c>
      <c r="AN83" s="53">
        <v>0.24265830529213828</v>
      </c>
      <c r="AO83" s="53">
        <v>2.067483516190171E-2</v>
      </c>
    </row>
    <row r="84" spans="1:41" s="4" customFormat="1">
      <c r="A84" s="183" t="s">
        <v>18</v>
      </c>
      <c r="B84" s="76">
        <v>24.835999999999999</v>
      </c>
      <c r="C84" s="76">
        <v>121.955</v>
      </c>
      <c r="D84" s="75">
        <v>1</v>
      </c>
      <c r="E84" s="76">
        <v>32.770000000000003</v>
      </c>
      <c r="F84" s="75">
        <v>24.09</v>
      </c>
      <c r="G84" s="75">
        <v>0.115</v>
      </c>
      <c r="H84" s="75">
        <v>5.5179999999999998</v>
      </c>
      <c r="I84" s="41"/>
      <c r="J84" s="77">
        <v>2376.2152880903982</v>
      </c>
      <c r="K84" s="77">
        <v>2119.5313881067927</v>
      </c>
      <c r="L84" s="41"/>
      <c r="M84" s="78">
        <v>54.374213549740126</v>
      </c>
      <c r="N84" s="78">
        <v>562.63031605986146</v>
      </c>
      <c r="O84" s="78">
        <v>0.84527952365200121</v>
      </c>
      <c r="P84" s="78">
        <v>10.417411178059421</v>
      </c>
      <c r="Q84" s="78">
        <v>10.512472044361388</v>
      </c>
      <c r="R84" s="78">
        <v>86.767196600031468</v>
      </c>
      <c r="S84" s="78">
        <v>422.85312702124486</v>
      </c>
      <c r="T84" s="78">
        <v>11.928088287646849</v>
      </c>
      <c r="U84" s="78">
        <v>2.7038709677419361E-2</v>
      </c>
      <c r="V84" s="78">
        <v>482.52698412698408</v>
      </c>
      <c r="X84" s="53">
        <v>23.963112391930835</v>
      </c>
      <c r="Y84" s="53">
        <v>1.3195853370306669</v>
      </c>
      <c r="Z84" s="53">
        <v>0.12272822009170488</v>
      </c>
      <c r="AA84" s="53">
        <v>1.0497193335171824</v>
      </c>
      <c r="AB84" s="53">
        <v>2.2256898817345596</v>
      </c>
      <c r="AC84" s="53">
        <v>3.0699774266365689</v>
      </c>
      <c r="AD84" s="53">
        <v>6.1888776424155488E-2</v>
      </c>
      <c r="AE84" s="53">
        <v>2.4464233290928665E-2</v>
      </c>
      <c r="AF84" s="53">
        <v>7.4613899613899619</v>
      </c>
      <c r="AG84" s="53">
        <v>14.124863456852365</v>
      </c>
      <c r="AH84" s="53">
        <v>1.7712093695563544</v>
      </c>
      <c r="AI84" s="53">
        <v>4.0794252174083744E-2</v>
      </c>
      <c r="AJ84" s="53">
        <v>2.7155935071928608E-2</v>
      </c>
      <c r="AK84" s="53">
        <v>6.0340747752011356E-2</v>
      </c>
      <c r="AL84" s="53">
        <v>1.3793356612051213</v>
      </c>
      <c r="AM84" s="53">
        <v>0.13260267941379961</v>
      </c>
      <c r="AN84" s="53">
        <v>0.21316916488222698</v>
      </c>
      <c r="AO84" s="53">
        <v>2.4625610635060465E-2</v>
      </c>
    </row>
    <row r="85" spans="1:41" s="4" customFormat="1">
      <c r="A85" s="183" t="s">
        <v>18</v>
      </c>
      <c r="B85" s="76">
        <v>24.834</v>
      </c>
      <c r="C85" s="76">
        <v>121.95399999999999</v>
      </c>
      <c r="D85" s="75">
        <v>1</v>
      </c>
      <c r="E85" s="76">
        <v>32.56</v>
      </c>
      <c r="F85" s="75">
        <v>24.64</v>
      </c>
      <c r="G85" s="75">
        <v>4.3999999999999997E-2</v>
      </c>
      <c r="H85" s="75">
        <v>2.9335</v>
      </c>
      <c r="I85" s="41"/>
      <c r="J85" s="77">
        <v>2141.8473549807636</v>
      </c>
      <c r="K85" s="77">
        <v>2206.2116731808696</v>
      </c>
      <c r="L85" s="41"/>
      <c r="M85" s="78">
        <v>56.146804048509161</v>
      </c>
      <c r="N85" s="78">
        <v>589.90919142282769</v>
      </c>
      <c r="O85" s="78">
        <v>0.88904399603043327</v>
      </c>
      <c r="P85" s="78">
        <v>10.582900477872428</v>
      </c>
      <c r="Q85" s="78">
        <v>10.971281517110384</v>
      </c>
      <c r="R85" s="78">
        <v>88.369431764520698</v>
      </c>
      <c r="S85" s="78">
        <v>432.02149360664708</v>
      </c>
      <c r="T85" s="78">
        <v>11.599145603417588</v>
      </c>
      <c r="U85" s="78">
        <v>0.12100000000000001</v>
      </c>
      <c r="V85" s="78">
        <v>506.05208333333331</v>
      </c>
      <c r="X85" s="53">
        <v>23.409942363112393</v>
      </c>
      <c r="Y85" s="53">
        <v>1.2838405466437339</v>
      </c>
      <c r="Z85" s="53">
        <v>0.11573572321800751</v>
      </c>
      <c r="AA85" s="53">
        <v>0.28466964976737152</v>
      </c>
      <c r="AB85" s="53">
        <v>1.9053876478318004</v>
      </c>
      <c r="AC85" s="53">
        <v>2.1896162528216698</v>
      </c>
      <c r="AD85" s="53">
        <v>5.812403970085999E-2</v>
      </c>
      <c r="AE85" s="53">
        <v>3.4249926607300127E-2</v>
      </c>
      <c r="AF85" s="53">
        <v>1.3272200772200773</v>
      </c>
      <c r="AG85" s="53">
        <v>13.84757583396353</v>
      </c>
      <c r="AH85" s="53">
        <v>0.74767428931470281</v>
      </c>
      <c r="AI85" s="53">
        <v>3.196050332737873E-2</v>
      </c>
      <c r="AJ85" s="53">
        <v>5.4234941149319173E-3</v>
      </c>
      <c r="AK85" s="53">
        <v>1.545378426589974E-2</v>
      </c>
      <c r="AL85" s="53">
        <v>0.34731847076730238</v>
      </c>
      <c r="AM85" s="53">
        <v>1.5535568274734261E-2</v>
      </c>
      <c r="AN85" s="53">
        <v>0.23167635362496178</v>
      </c>
      <c r="AO85" s="53">
        <v>2.0634793518592671E-2</v>
      </c>
    </row>
    <row r="86" spans="1:41" s="4" customFormat="1">
      <c r="A86" s="183" t="s">
        <v>18</v>
      </c>
      <c r="B86" s="76">
        <v>24.832000000000001</v>
      </c>
      <c r="C86" s="76">
        <v>121.95399999999999</v>
      </c>
      <c r="D86" s="75">
        <v>1</v>
      </c>
      <c r="E86" s="76">
        <v>32.409999999999997</v>
      </c>
      <c r="F86" s="75">
        <v>24.72</v>
      </c>
      <c r="G86" s="75">
        <v>5.8000000000000003E-2</v>
      </c>
      <c r="H86" s="75">
        <v>0.53049999999999997</v>
      </c>
      <c r="I86" s="41"/>
      <c r="J86" s="77">
        <v>2193.0432591818048</v>
      </c>
      <c r="K86" s="77">
        <v>2185.8344375381394</v>
      </c>
      <c r="L86" s="41"/>
      <c r="M86" s="78">
        <v>54.285584024801672</v>
      </c>
      <c r="N86" s="78">
        <v>564.25974424838057</v>
      </c>
      <c r="O86" s="78">
        <v>0.84778035064505453</v>
      </c>
      <c r="P86" s="78">
        <v>10.437045501766049</v>
      </c>
      <c r="Q86" s="78">
        <v>10.56695566925033</v>
      </c>
      <c r="R86" s="78">
        <v>87.260192035258925</v>
      </c>
      <c r="S86" s="78">
        <v>424.56589880093537</v>
      </c>
      <c r="T86" s="78">
        <v>12.41367034531862</v>
      </c>
      <c r="U86" s="78">
        <v>0.10748064516129034</v>
      </c>
      <c r="V86" s="78">
        <v>484.53115079365074</v>
      </c>
      <c r="X86" s="53">
        <v>22.693515850144092</v>
      </c>
      <c r="Y86" s="53">
        <v>1.2440357096891197</v>
      </c>
      <c r="Z86" s="53">
        <v>0.11225510629428929</v>
      </c>
      <c r="AA86" s="53">
        <v>0.24908594354645008</v>
      </c>
      <c r="AB86" s="53">
        <v>1.7411300919842312</v>
      </c>
      <c r="AC86" s="53">
        <v>3.2580887885628287</v>
      </c>
      <c r="AD86" s="53">
        <v>5.2087353543003194E-2</v>
      </c>
      <c r="AE86" s="53">
        <v>4.892846658185733E-2</v>
      </c>
      <c r="AF86" s="53">
        <v>0.89768339768339778</v>
      </c>
      <c r="AG86" s="53">
        <v>13.318208553903032</v>
      </c>
      <c r="AH86" s="53">
        <v>2.1626329639375856</v>
      </c>
      <c r="AI86" s="53">
        <v>2.3674446909169432E-2</v>
      </c>
      <c r="AJ86" s="53">
        <v>3.9810754673436418E-3</v>
      </c>
      <c r="AK86" s="53">
        <v>0.23537442207579451</v>
      </c>
      <c r="AL86" s="53">
        <v>0.17561106634434598</v>
      </c>
      <c r="AM86" s="53">
        <v>1.0771117680357257E-2</v>
      </c>
      <c r="AN86" s="53">
        <v>0.14541144080758642</v>
      </c>
      <c r="AO86" s="53">
        <v>1.6991003977469901E-2</v>
      </c>
    </row>
    <row r="87" spans="1:41" s="4" customFormat="1">
      <c r="A87" s="183" t="s">
        <v>18</v>
      </c>
      <c r="B87" s="76">
        <v>24.835999999999999</v>
      </c>
      <c r="C87" s="76">
        <v>121.94499999999999</v>
      </c>
      <c r="D87" s="75">
        <v>1</v>
      </c>
      <c r="E87" s="76">
        <v>32.590000000000003</v>
      </c>
      <c r="F87" s="75">
        <v>24.07</v>
      </c>
      <c r="G87" s="75">
        <v>4.8000000000000001E-2</v>
      </c>
      <c r="H87" s="75">
        <v>0.80349999999999999</v>
      </c>
      <c r="I87" s="41"/>
      <c r="J87" s="77">
        <v>2061.5920358697745</v>
      </c>
      <c r="K87" s="77">
        <v>2191.3586925923573</v>
      </c>
      <c r="L87" s="41"/>
      <c r="M87" s="78">
        <v>52.911826388255669</v>
      </c>
      <c r="N87" s="78">
        <v>545.46513290149642</v>
      </c>
      <c r="O87" s="78">
        <v>0.82277208071452201</v>
      </c>
      <c r="P87" s="78">
        <v>10.131311032619985</v>
      </c>
      <c r="Q87" s="78">
        <v>10.260126834349437</v>
      </c>
      <c r="R87" s="78">
        <v>83.685975129859898</v>
      </c>
      <c r="S87" s="78">
        <v>410.66222200109456</v>
      </c>
      <c r="T87" s="78">
        <v>6.6689213243147032</v>
      </c>
      <c r="U87" s="78">
        <v>8.4770967741935502E-2</v>
      </c>
      <c r="V87" s="78">
        <v>468.06835317460315</v>
      </c>
      <c r="X87" s="53">
        <v>22.438904899135444</v>
      </c>
      <c r="Y87" s="53">
        <v>1.237577076532463</v>
      </c>
      <c r="Z87" s="53">
        <v>0.11367236348478534</v>
      </c>
      <c r="AA87" s="53">
        <v>0.44479632776151801</v>
      </c>
      <c r="AB87" s="53">
        <v>1.7000657030223389</v>
      </c>
      <c r="AC87" s="53">
        <v>2.0541760722347631</v>
      </c>
      <c r="AD87" s="53">
        <v>4.6567681519293365E-2</v>
      </c>
      <c r="AE87" s="53">
        <v>4.892846658185733E-2</v>
      </c>
      <c r="AF87" s="53">
        <v>4.9758687258687262</v>
      </c>
      <c r="AG87" s="53">
        <v>13.545080245357534</v>
      </c>
      <c r="AH87" s="53">
        <v>0.36347800303917571</v>
      </c>
      <c r="AI87" s="53">
        <v>3.0494101018825701E-2</v>
      </c>
      <c r="AJ87" s="53">
        <v>3.3271790137702896E-3</v>
      </c>
      <c r="AK87" s="53">
        <v>8.9373475554261166E-3</v>
      </c>
      <c r="AL87" s="53">
        <v>4.8598800250693887E-2</v>
      </c>
      <c r="AM87" s="53">
        <v>0.15499402478143279</v>
      </c>
      <c r="AN87" s="53">
        <v>0.36457632303456716</v>
      </c>
      <c r="AO87" s="53">
        <v>2.0007474440084355E-2</v>
      </c>
    </row>
    <row r="88" spans="1:41" s="4" customFormat="1">
      <c r="A88" s="183" t="s">
        <v>18</v>
      </c>
      <c r="B88" s="76">
        <v>24.834</v>
      </c>
      <c r="C88" s="76">
        <v>121.943</v>
      </c>
      <c r="D88" s="75">
        <v>1</v>
      </c>
      <c r="E88" s="76">
        <v>32.47</v>
      </c>
      <c r="F88" s="75">
        <v>24.57</v>
      </c>
      <c r="G88" s="75">
        <v>7.1999999999999995E-2</v>
      </c>
      <c r="H88" s="75">
        <v>2.0730000000000004</v>
      </c>
      <c r="I88" s="41"/>
      <c r="J88" s="80">
        <v>2090.1999999999998</v>
      </c>
      <c r="K88" s="80">
        <v>2221.4499999999998</v>
      </c>
      <c r="L88" s="41"/>
      <c r="M88" s="78">
        <v>52.202790188748061</v>
      </c>
      <c r="N88" s="78">
        <v>544.34138932320741</v>
      </c>
      <c r="O88" s="78">
        <v>0.82152166721799547</v>
      </c>
      <c r="P88" s="78">
        <v>10.153750259713275</v>
      </c>
      <c r="Q88" s="78">
        <v>10.050795012407709</v>
      </c>
      <c r="R88" s="78">
        <v>84.178970565087354</v>
      </c>
      <c r="S88" s="78">
        <v>409.25170406487888</v>
      </c>
      <c r="T88" s="78">
        <v>11.281950872196514</v>
      </c>
      <c r="U88" s="78">
        <v>9.0483870967741936E-2</v>
      </c>
      <c r="V88" s="78">
        <v>463.05793650793646</v>
      </c>
      <c r="X88" s="53">
        <v>22.399279538904896</v>
      </c>
      <c r="Y88" s="53">
        <v>1.2546245919477694</v>
      </c>
      <c r="Z88" s="53">
        <v>0.11968528553563985</v>
      </c>
      <c r="AA88" s="53">
        <v>0.47148410742720903</v>
      </c>
      <c r="AB88" s="53">
        <v>2.0039421813403413</v>
      </c>
      <c r="AC88" s="53">
        <v>2.091798344620015</v>
      </c>
      <c r="AD88" s="53">
        <v>4.8526509717681153E-2</v>
      </c>
      <c r="AE88" s="53">
        <v>4.892846658185733E-2</v>
      </c>
      <c r="AF88" s="53">
        <v>7.0222007722007733</v>
      </c>
      <c r="AG88" s="53">
        <v>13.629106797748088</v>
      </c>
      <c r="AH88" s="53">
        <v>0.76186946369667541</v>
      </c>
      <c r="AI88" s="53">
        <v>3.1713158359670986E-2</v>
      </c>
      <c r="AJ88" s="53">
        <v>5.0773136395107317E-3</v>
      </c>
      <c r="AK88" s="53">
        <v>9.3924059849284647E-3</v>
      </c>
      <c r="AL88" s="53">
        <v>0.63678037425015666</v>
      </c>
      <c r="AM88" s="53">
        <v>0.11719290521416442</v>
      </c>
      <c r="AN88" s="53">
        <v>0.42612419700214133</v>
      </c>
      <c r="AO88" s="53">
        <v>1.9620405221430288E-2</v>
      </c>
    </row>
    <row r="89" spans="1:41" s="4" customFormat="1">
      <c r="A89" s="183" t="s">
        <v>18</v>
      </c>
      <c r="B89" s="76">
        <v>24.832999999999998</v>
      </c>
      <c r="C89" s="76">
        <v>121.941</v>
      </c>
      <c r="D89" s="75">
        <v>1</v>
      </c>
      <c r="E89" s="76">
        <v>32.39</v>
      </c>
      <c r="F89" s="75">
        <v>24.61</v>
      </c>
      <c r="G89" s="75">
        <v>8.4000000000000005E-2</v>
      </c>
      <c r="H89" s="75">
        <v>2.2030000000000003</v>
      </c>
      <c r="I89" s="41"/>
      <c r="J89" s="77">
        <v>2032.3557376246602</v>
      </c>
      <c r="K89" s="77">
        <v>2196.6947950171966</v>
      </c>
      <c r="L89" s="41"/>
      <c r="M89" s="78">
        <v>53.177714963071026</v>
      </c>
      <c r="N89" s="78">
        <v>551.1962251507706</v>
      </c>
      <c r="O89" s="78">
        <v>0.82777373470062854</v>
      </c>
      <c r="P89" s="78">
        <v>10.302410139206314</v>
      </c>
      <c r="Q89" s="78">
        <v>10.228583683097945</v>
      </c>
      <c r="R89" s="78">
        <v>85.657956870769709</v>
      </c>
      <c r="S89" s="78">
        <v>415.69978605900798</v>
      </c>
      <c r="T89" s="78">
        <v>10.118903524385905</v>
      </c>
      <c r="U89" s="78">
        <v>7.3451612903225799E-2</v>
      </c>
      <c r="V89" s="78">
        <v>470.97916666666663</v>
      </c>
      <c r="X89" s="53">
        <v>23.948991354466855</v>
      </c>
      <c r="Y89" s="53">
        <v>1.3289339745164801</v>
      </c>
      <c r="Z89" s="53">
        <v>0.11787203001250522</v>
      </c>
      <c r="AA89" s="53">
        <v>0.34694113565398405</v>
      </c>
      <c r="AB89" s="53">
        <v>1.9136005256241788</v>
      </c>
      <c r="AC89" s="53">
        <v>2.9044394281414596</v>
      </c>
      <c r="AD89" s="53">
        <v>4.7878421577694119E-2</v>
      </c>
      <c r="AE89" s="53">
        <v>5.3821313240043051E-2</v>
      </c>
      <c r="AF89" s="53">
        <v>4.3243243243243246</v>
      </c>
      <c r="AG89" s="53">
        <v>14.343332493067809</v>
      </c>
      <c r="AH89" s="53">
        <v>0.98057892591082607</v>
      </c>
      <c r="AI89" s="53">
        <v>2.9610726134155198E-2</v>
      </c>
      <c r="AJ89" s="53">
        <v>6.3851065466574352E-3</v>
      </c>
      <c r="AK89" s="53">
        <v>5.3278240926134916E-2</v>
      </c>
      <c r="AL89" s="53">
        <v>0.29821828274688872</v>
      </c>
      <c r="AM89" s="53">
        <v>0.21443172526574</v>
      </c>
      <c r="AN89" s="53">
        <v>0.30702049556439281</v>
      </c>
      <c r="AO89" s="53">
        <v>2.0754918448519795E-2</v>
      </c>
    </row>
    <row r="90" spans="1:41" s="4" customFormat="1">
      <c r="A90" s="183" t="s">
        <v>18</v>
      </c>
      <c r="B90" s="76">
        <v>24.838999999999999</v>
      </c>
      <c r="C90" s="76">
        <v>121.941</v>
      </c>
      <c r="D90" s="75">
        <v>1</v>
      </c>
      <c r="E90" s="76">
        <v>32.58</v>
      </c>
      <c r="F90" s="75">
        <v>23.87</v>
      </c>
      <c r="G90" s="75">
        <v>9.0999999999999998E-2</v>
      </c>
      <c r="H90" s="75">
        <v>2.2610000000000001</v>
      </c>
      <c r="I90" s="41"/>
      <c r="J90" s="77">
        <v>2043.4920033149212</v>
      </c>
      <c r="K90" s="77">
        <v>2173.0123261580202</v>
      </c>
      <c r="L90" s="41"/>
      <c r="M90" s="78">
        <v>55.880915473693804</v>
      </c>
      <c r="N90" s="78">
        <v>577.23898257761891</v>
      </c>
      <c r="O90" s="78">
        <v>0.87528944756864047</v>
      </c>
      <c r="P90" s="78">
        <v>10.602534801579056</v>
      </c>
      <c r="Q90" s="78">
        <v>10.822168438466958</v>
      </c>
      <c r="R90" s="78">
        <v>87.999685188100102</v>
      </c>
      <c r="S90" s="78">
        <v>433.93576794865419</v>
      </c>
      <c r="T90" s="78">
        <v>7.7419010323958704</v>
      </c>
      <c r="U90" s="78">
        <v>6.4722580645161287E-2</v>
      </c>
      <c r="V90" s="78">
        <v>491.64117063492063</v>
      </c>
      <c r="X90" s="53">
        <v>22.21902017291066</v>
      </c>
      <c r="Y90" s="53">
        <v>1.2311067429534206</v>
      </c>
      <c r="Z90" s="53">
        <v>0.12459358065860776</v>
      </c>
      <c r="AA90" s="53">
        <v>0.56044337297951274</v>
      </c>
      <c r="AB90" s="53">
        <v>2.0778580814717476</v>
      </c>
      <c r="AC90" s="53">
        <v>2.1444695259593676</v>
      </c>
      <c r="AD90" s="53">
        <v>4.4077275408331937E-2</v>
      </c>
      <c r="AE90" s="53">
        <v>5.3821313240043051E-2</v>
      </c>
      <c r="AF90" s="53">
        <v>7.9343629343629347</v>
      </c>
      <c r="AG90" s="53">
        <v>13.486261658684143</v>
      </c>
      <c r="AH90" s="53">
        <v>0.71491049256884476</v>
      </c>
      <c r="AI90" s="53">
        <v>2.8692016254097882E-2</v>
      </c>
      <c r="AJ90" s="53">
        <v>6.462035541195477E-3</v>
      </c>
      <c r="AK90" s="53">
        <v>1.4834904801776546E-2</v>
      </c>
      <c r="AL90" s="53">
        <v>0.2444802578565673</v>
      </c>
      <c r="AM90" s="53">
        <v>0.14483615321718349</v>
      </c>
      <c r="AN90" s="53">
        <v>0.46180789232181102</v>
      </c>
      <c r="AO90" s="53">
        <v>1.9446891433757777E-2</v>
      </c>
    </row>
    <row r="91" spans="1:41" s="4" customFormat="1">
      <c r="A91" s="183" t="s">
        <v>18</v>
      </c>
      <c r="B91" s="76">
        <v>24.841999999999999</v>
      </c>
      <c r="C91" s="76">
        <v>121.938</v>
      </c>
      <c r="D91" s="75">
        <v>1</v>
      </c>
      <c r="E91" s="76">
        <v>32.5</v>
      </c>
      <c r="F91" s="75">
        <v>24</v>
      </c>
      <c r="G91" s="75">
        <v>3.9E-2</v>
      </c>
      <c r="H91" s="75">
        <v>1.615</v>
      </c>
      <c r="I91" s="41"/>
      <c r="J91" s="77">
        <v>2050.5669502975793</v>
      </c>
      <c r="K91" s="77">
        <v>2177.3553870675046</v>
      </c>
      <c r="L91" s="41"/>
      <c r="M91" s="78">
        <v>52.64593781344032</v>
      </c>
      <c r="N91" s="78">
        <v>544.17282778646404</v>
      </c>
      <c r="O91" s="78">
        <v>0.81902084022494215</v>
      </c>
      <c r="P91" s="78">
        <v>10.164969873259921</v>
      </c>
      <c r="Q91" s="78">
        <v>10.168364939799641</v>
      </c>
      <c r="R91" s="78">
        <v>83.932472847473619</v>
      </c>
      <c r="S91" s="78">
        <v>409.95696303298666</v>
      </c>
      <c r="T91" s="78">
        <v>1.4763260946956214</v>
      </c>
      <c r="U91" s="78">
        <v>0.12944516129032257</v>
      </c>
      <c r="V91" s="78">
        <v>468.11607142857139</v>
      </c>
      <c r="X91" s="53">
        <v>22.330835734870316</v>
      </c>
      <c r="Y91" s="53">
        <v>1.2608960183462623</v>
      </c>
      <c r="Z91" s="53">
        <v>0.11394330971238016</v>
      </c>
      <c r="AA91" s="53">
        <v>0.40031669498536621</v>
      </c>
      <c r="AB91" s="53">
        <v>1.7821944809461234</v>
      </c>
      <c r="AC91" s="53">
        <v>2.2121896162528216</v>
      </c>
      <c r="AD91" s="53">
        <v>4.6807983863333506E-2</v>
      </c>
      <c r="AE91" s="53">
        <v>5.3821313240043051E-2</v>
      </c>
      <c r="AF91" s="53">
        <v>4.628378378378379</v>
      </c>
      <c r="AG91" s="53">
        <v>13.813965213007309</v>
      </c>
      <c r="AH91" s="53">
        <v>0.63011007746191761</v>
      </c>
      <c r="AI91" s="53">
        <v>2.8161991323295579E-2</v>
      </c>
      <c r="AJ91" s="53">
        <v>3.3656435110393105E-3</v>
      </c>
      <c r="AK91" s="53">
        <v>1.4616476755615421E-2</v>
      </c>
      <c r="AL91" s="53">
        <v>7.0409168233503447E-2</v>
      </c>
      <c r="AM91" s="53">
        <v>0.21090949116296623</v>
      </c>
      <c r="AN91" s="53">
        <v>0.30081064545732644</v>
      </c>
      <c r="AO91" s="53">
        <v>1.9793919009102802E-2</v>
      </c>
    </row>
    <row r="92" spans="1:41" s="4" customFormat="1">
      <c r="A92" s="183" t="s">
        <v>18</v>
      </c>
      <c r="B92" s="76">
        <v>24.847000000000001</v>
      </c>
      <c r="C92" s="76">
        <v>121.934</v>
      </c>
      <c r="D92" s="75">
        <v>1</v>
      </c>
      <c r="E92" s="76">
        <v>32.11</v>
      </c>
      <c r="F92" s="75">
        <v>24.49</v>
      </c>
      <c r="G92" s="75">
        <v>5.0999999999999997E-2</v>
      </c>
      <c r="H92" s="75">
        <v>0.314</v>
      </c>
      <c r="I92" s="41"/>
      <c r="J92" s="77">
        <v>2046.6096430196658</v>
      </c>
      <c r="K92" s="77">
        <v>2173.7515943221174</v>
      </c>
      <c r="L92" s="41"/>
      <c r="M92" s="78">
        <v>53.975380687517095</v>
      </c>
      <c r="N92" s="78">
        <v>557.79821867321868</v>
      </c>
      <c r="O92" s="78">
        <v>0.84778035064505453</v>
      </c>
      <c r="P92" s="78">
        <v>10.319239559526281</v>
      </c>
      <c r="Q92" s="78">
        <v>10.449385741858398</v>
      </c>
      <c r="R92" s="78">
        <v>85.657956870769709</v>
      </c>
      <c r="S92" s="78">
        <v>415.29678093437485</v>
      </c>
      <c r="T92" s="78">
        <v>5.0711997152011401</v>
      </c>
      <c r="U92" s="78">
        <v>9.541612903225806E-2</v>
      </c>
      <c r="V92" s="78">
        <v>477.18253968253964</v>
      </c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</row>
    <row r="93" spans="1:41" s="4" customFormat="1">
      <c r="A93" s="183" t="s">
        <v>25</v>
      </c>
      <c r="B93" s="82">
        <v>24.847000000000001</v>
      </c>
      <c r="C93" s="82">
        <v>121.93899999999999</v>
      </c>
      <c r="D93" s="75">
        <v>1</v>
      </c>
      <c r="E93" s="82">
        <v>30.95</v>
      </c>
      <c r="F93" s="82">
        <v>24.35</v>
      </c>
      <c r="G93" s="82">
        <v>0.18099999999999999</v>
      </c>
      <c r="H93" s="82">
        <v>5.9</v>
      </c>
      <c r="I93" s="41"/>
      <c r="J93" s="80">
        <v>2036.4</v>
      </c>
      <c r="K93" s="80">
        <v>2202.46</v>
      </c>
      <c r="L93" s="41"/>
      <c r="M93" s="78"/>
      <c r="N93" s="78"/>
      <c r="O93" s="78"/>
      <c r="P93" s="78"/>
      <c r="Q93" s="78"/>
      <c r="R93" s="78"/>
      <c r="S93" s="78"/>
      <c r="T93" s="78"/>
      <c r="U93" s="78"/>
      <c r="V93" s="78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</row>
    <row r="94" spans="1:41" s="4" customFormat="1">
      <c r="A94" s="183" t="s">
        <v>25</v>
      </c>
      <c r="B94" s="82">
        <v>24.859000000000002</v>
      </c>
      <c r="C94" s="82">
        <v>121.956</v>
      </c>
      <c r="D94" s="75">
        <v>1</v>
      </c>
      <c r="E94" s="82">
        <v>31.24</v>
      </c>
      <c r="F94" s="82">
        <v>25.65</v>
      </c>
      <c r="G94" s="82">
        <v>0.193</v>
      </c>
      <c r="H94" s="82">
        <v>3.45</v>
      </c>
      <c r="I94" s="41"/>
      <c r="J94" s="80">
        <v>2045.56</v>
      </c>
      <c r="K94" s="80">
        <v>2199.56</v>
      </c>
      <c r="L94" s="41"/>
      <c r="M94" s="78"/>
      <c r="N94" s="78"/>
      <c r="O94" s="78"/>
      <c r="P94" s="78"/>
      <c r="Q94" s="78"/>
      <c r="R94" s="78"/>
      <c r="S94" s="78"/>
      <c r="T94" s="78"/>
      <c r="U94" s="78"/>
      <c r="V94" s="78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</row>
    <row r="95" spans="1:41" s="4" customFormat="1">
      <c r="A95" s="183" t="s">
        <v>25</v>
      </c>
      <c r="B95" s="82">
        <v>24.85</v>
      </c>
      <c r="C95" s="82">
        <v>121.961</v>
      </c>
      <c r="D95" s="75">
        <v>1</v>
      </c>
      <c r="E95" s="82">
        <v>32.450000000000003</v>
      </c>
      <c r="F95" s="82">
        <v>23.9</v>
      </c>
      <c r="G95" s="82">
        <v>0.16500000000000001</v>
      </c>
      <c r="H95" s="82">
        <v>2.23</v>
      </c>
      <c r="I95" s="41"/>
      <c r="J95" s="80">
        <v>2095.3000000000002</v>
      </c>
      <c r="K95" s="80">
        <v>2131.4</v>
      </c>
      <c r="L95" s="41"/>
      <c r="M95" s="78"/>
      <c r="N95" s="78"/>
      <c r="O95" s="78"/>
      <c r="P95" s="78"/>
      <c r="Q95" s="78"/>
      <c r="R95" s="78"/>
      <c r="S95" s="78"/>
      <c r="T95" s="78"/>
      <c r="U95" s="78"/>
      <c r="V95" s="78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</row>
    <row r="96" spans="1:41" s="4" customFormat="1">
      <c r="A96" s="183" t="s">
        <v>25</v>
      </c>
      <c r="B96" s="82">
        <v>24.841999999999999</v>
      </c>
      <c r="C96" s="82">
        <v>121.961</v>
      </c>
      <c r="D96" s="75">
        <v>1</v>
      </c>
      <c r="E96" s="82">
        <v>33.450000000000003</v>
      </c>
      <c r="F96" s="82">
        <v>23.22</v>
      </c>
      <c r="G96" s="82">
        <v>0.22</v>
      </c>
      <c r="H96" s="82">
        <v>1.87</v>
      </c>
      <c r="I96" s="41"/>
      <c r="J96" s="80">
        <v>2136.5</v>
      </c>
      <c r="K96" s="80">
        <v>2063.4</v>
      </c>
      <c r="L96" s="41"/>
      <c r="M96" s="78"/>
      <c r="N96" s="78"/>
      <c r="O96" s="78"/>
      <c r="P96" s="78"/>
      <c r="Q96" s="78"/>
      <c r="R96" s="78"/>
      <c r="S96" s="78"/>
      <c r="T96" s="78"/>
      <c r="U96" s="78"/>
      <c r="V96" s="78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</row>
    <row r="97" spans="1:41" s="4" customFormat="1">
      <c r="A97" s="183" t="s">
        <v>25</v>
      </c>
      <c r="B97" s="82">
        <v>24.844000000000001</v>
      </c>
      <c r="C97" s="82">
        <v>121.96299999999999</v>
      </c>
      <c r="D97" s="75">
        <v>1</v>
      </c>
      <c r="E97" s="82">
        <v>33.479999999999997</v>
      </c>
      <c r="F97" s="82">
        <v>23.15</v>
      </c>
      <c r="G97" s="82">
        <v>0.18</v>
      </c>
      <c r="H97" s="82">
        <v>2.76</v>
      </c>
      <c r="I97" s="41"/>
      <c r="J97" s="80">
        <v>2139.2199999999998</v>
      </c>
      <c r="K97" s="80">
        <v>2069.67</v>
      </c>
      <c r="L97" s="41"/>
      <c r="M97" s="78"/>
      <c r="N97" s="78"/>
      <c r="O97" s="78"/>
      <c r="P97" s="78"/>
      <c r="Q97" s="78"/>
      <c r="R97" s="78"/>
      <c r="S97" s="78"/>
      <c r="T97" s="78"/>
      <c r="U97" s="78"/>
      <c r="V97" s="78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</row>
    <row r="98" spans="1:41" s="4" customFormat="1">
      <c r="A98" s="183" t="s">
        <v>25</v>
      </c>
      <c r="B98" s="82">
        <v>24.849</v>
      </c>
      <c r="C98" s="82">
        <v>121.96599999999999</v>
      </c>
      <c r="D98" s="75">
        <v>1</v>
      </c>
      <c r="E98" s="82">
        <v>33.659999999999997</v>
      </c>
      <c r="F98" s="82">
        <v>23.18</v>
      </c>
      <c r="G98" s="82">
        <v>0.21</v>
      </c>
      <c r="H98" s="82">
        <v>2.4500000000000002</v>
      </c>
      <c r="I98" s="41"/>
      <c r="J98" s="80">
        <v>2134.56</v>
      </c>
      <c r="K98" s="80">
        <v>2059.66</v>
      </c>
      <c r="L98" s="41"/>
      <c r="M98" s="78"/>
      <c r="N98" s="78"/>
      <c r="O98" s="78"/>
      <c r="P98" s="78"/>
      <c r="Q98" s="78"/>
      <c r="R98" s="78"/>
      <c r="S98" s="78"/>
      <c r="T98" s="78"/>
      <c r="U98" s="78"/>
      <c r="V98" s="78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</row>
    <row r="99" spans="1:41" s="4" customFormat="1">
      <c r="A99" s="183" t="s">
        <v>25</v>
      </c>
      <c r="B99" s="82">
        <v>24.841000000000001</v>
      </c>
      <c r="C99" s="82">
        <v>121.974</v>
      </c>
      <c r="D99" s="75">
        <v>1</v>
      </c>
      <c r="E99" s="82">
        <v>32.450000000000003</v>
      </c>
      <c r="F99" s="82">
        <v>23.45</v>
      </c>
      <c r="G99" s="82">
        <v>0.123</v>
      </c>
      <c r="H99" s="82">
        <v>6.1</v>
      </c>
      <c r="I99" s="41"/>
      <c r="J99" s="80">
        <v>1995.56</v>
      </c>
      <c r="K99" s="80">
        <v>2043.77</v>
      </c>
      <c r="L99" s="41"/>
      <c r="M99" s="78"/>
      <c r="N99" s="78"/>
      <c r="O99" s="78"/>
      <c r="P99" s="78"/>
      <c r="Q99" s="78"/>
      <c r="R99" s="78"/>
      <c r="S99" s="78"/>
      <c r="T99" s="78"/>
      <c r="U99" s="78"/>
      <c r="V99" s="78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</row>
    <row r="100" spans="1:41" s="4" customFormat="1">
      <c r="A100" s="183" t="s">
        <v>25</v>
      </c>
      <c r="B100" s="82">
        <v>24.837</v>
      </c>
      <c r="C100" s="82">
        <v>121.964</v>
      </c>
      <c r="D100" s="75">
        <v>1</v>
      </c>
      <c r="E100" s="82">
        <v>32.405000000000001</v>
      </c>
      <c r="F100" s="82">
        <v>23.31</v>
      </c>
      <c r="G100" s="82">
        <v>0.13</v>
      </c>
      <c r="H100" s="82">
        <v>5.95</v>
      </c>
      <c r="I100" s="41"/>
      <c r="J100" s="80">
        <v>2033.5</v>
      </c>
      <c r="K100" s="80">
        <v>2099.4499999999998</v>
      </c>
      <c r="L100" s="41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</row>
    <row r="101" spans="1:41" s="4" customFormat="1">
      <c r="A101" s="183" t="s">
        <v>25</v>
      </c>
      <c r="B101" s="82">
        <v>24.835000000000001</v>
      </c>
      <c r="C101" s="82">
        <v>121.967</v>
      </c>
      <c r="D101" s="75">
        <v>1</v>
      </c>
      <c r="E101" s="82">
        <v>32.229999999999997</v>
      </c>
      <c r="F101" s="82">
        <v>24.12</v>
      </c>
      <c r="G101" s="82">
        <v>0.17199999999999999</v>
      </c>
      <c r="H101" s="82">
        <v>1.76</v>
      </c>
      <c r="I101" s="41"/>
      <c r="J101" s="80">
        <v>2099.3000000000002</v>
      </c>
      <c r="K101" s="80">
        <v>2166.5</v>
      </c>
      <c r="L101" s="41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</row>
    <row r="102" spans="1:41" s="4" customFormat="1">
      <c r="A102" s="183" t="s">
        <v>25</v>
      </c>
      <c r="B102" s="82">
        <v>24.834</v>
      </c>
      <c r="C102" s="82">
        <v>121.971</v>
      </c>
      <c r="D102" s="75">
        <v>1</v>
      </c>
      <c r="E102" s="82">
        <v>32.19</v>
      </c>
      <c r="F102" s="82">
        <v>24.05</v>
      </c>
      <c r="G102" s="82">
        <v>0.14399999999999999</v>
      </c>
      <c r="H102" s="82">
        <v>2.54</v>
      </c>
      <c r="I102" s="41"/>
      <c r="J102" s="80">
        <v>2044.3</v>
      </c>
      <c r="K102" s="80">
        <v>2199.65</v>
      </c>
      <c r="L102" s="41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</row>
    <row r="103" spans="1:41" s="4" customFormat="1">
      <c r="A103" s="183" t="s">
        <v>25</v>
      </c>
      <c r="B103" s="82">
        <v>24.829000000000001</v>
      </c>
      <c r="C103" s="82">
        <v>121.96299999999999</v>
      </c>
      <c r="D103" s="75">
        <v>1</v>
      </c>
      <c r="E103" s="82">
        <v>33.76</v>
      </c>
      <c r="F103" s="82">
        <v>25.05</v>
      </c>
      <c r="G103" s="82">
        <v>8.4000000000000005E-2</v>
      </c>
      <c r="H103" s="82">
        <v>2.2999999999999998</v>
      </c>
      <c r="I103" s="41"/>
      <c r="J103" s="80">
        <v>2115.67</v>
      </c>
      <c r="K103" s="80">
        <v>2187.65</v>
      </c>
      <c r="L103" s="41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</row>
    <row r="104" spans="1:41" s="4" customFormat="1">
      <c r="A104" s="183" t="s">
        <v>25</v>
      </c>
      <c r="B104" s="82">
        <v>24.827999999999999</v>
      </c>
      <c r="C104" s="82">
        <v>121.96299999999999</v>
      </c>
      <c r="D104" s="75">
        <v>1</v>
      </c>
      <c r="E104" s="82">
        <v>33.549999999999997</v>
      </c>
      <c r="F104" s="82">
        <v>24.77</v>
      </c>
      <c r="G104" s="82">
        <v>0.19</v>
      </c>
      <c r="H104" s="82">
        <v>0.56000000000000005</v>
      </c>
      <c r="I104" s="41"/>
      <c r="J104" s="80">
        <v>2119.87</v>
      </c>
      <c r="K104" s="80">
        <v>2191.4499999999998</v>
      </c>
      <c r="L104" s="41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</row>
    <row r="105" spans="1:41" s="4" customFormat="1">
      <c r="A105" s="183" t="s">
        <v>25</v>
      </c>
      <c r="B105" s="82">
        <v>24.835999999999999</v>
      </c>
      <c r="C105" s="82">
        <v>121.959</v>
      </c>
      <c r="D105" s="75">
        <v>1</v>
      </c>
      <c r="E105" s="82">
        <v>33</v>
      </c>
      <c r="F105" s="82">
        <v>24.76</v>
      </c>
      <c r="G105" s="82">
        <v>9.0999999999999998E-2</v>
      </c>
      <c r="H105" s="82">
        <v>5.55</v>
      </c>
      <c r="I105" s="41"/>
      <c r="J105" s="80">
        <v>2151.4</v>
      </c>
      <c r="K105" s="80">
        <v>2182.4499999999998</v>
      </c>
      <c r="L105" s="41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</row>
    <row r="106" spans="1:41" s="4" customFormat="1">
      <c r="A106" s="183" t="s">
        <v>25</v>
      </c>
      <c r="B106" s="82">
        <v>24.829000000000001</v>
      </c>
      <c r="C106" s="82">
        <v>121.958</v>
      </c>
      <c r="D106" s="75">
        <v>1</v>
      </c>
      <c r="E106" s="82">
        <v>32.43</v>
      </c>
      <c r="F106" s="82">
        <v>24.33</v>
      </c>
      <c r="G106" s="82">
        <v>0.155</v>
      </c>
      <c r="H106" s="82">
        <v>5.75</v>
      </c>
      <c r="I106" s="41"/>
      <c r="J106" s="80">
        <v>2194.1999999999998</v>
      </c>
      <c r="K106" s="80">
        <v>2173.6</v>
      </c>
      <c r="L106" s="41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</row>
    <row r="107" spans="1:41" s="4" customFormat="1">
      <c r="A107" s="183" t="s">
        <v>25</v>
      </c>
      <c r="B107" s="82">
        <v>24.843</v>
      </c>
      <c r="C107" s="82">
        <v>121.928</v>
      </c>
      <c r="D107" s="75">
        <v>1</v>
      </c>
      <c r="E107" s="82">
        <v>34.5</v>
      </c>
      <c r="F107" s="82">
        <v>24.67</v>
      </c>
      <c r="G107" s="82">
        <v>7.0000000000000007E-2</v>
      </c>
      <c r="H107" s="82">
        <v>3.33</v>
      </c>
      <c r="I107" s="41"/>
      <c r="J107" s="80">
        <v>2099.23</v>
      </c>
      <c r="K107" s="80">
        <v>2292.4499999999998</v>
      </c>
      <c r="L107" s="41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</row>
    <row r="108" spans="1:41" s="4" customFormat="1">
      <c r="A108" s="183"/>
      <c r="B108" s="76"/>
      <c r="C108" s="76"/>
      <c r="D108" s="75"/>
      <c r="E108" s="76"/>
      <c r="F108" s="75"/>
      <c r="G108" s="75"/>
      <c r="H108" s="75"/>
      <c r="I108" s="41"/>
      <c r="J108" s="49"/>
      <c r="K108" s="49"/>
      <c r="L108" s="41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X108" s="6"/>
      <c r="Y108" s="6"/>
      <c r="Z108" s="6"/>
      <c r="AA108" s="6"/>
      <c r="AB108" s="6"/>
      <c r="AC108" s="6"/>
      <c r="AD108" s="6"/>
      <c r="AE108" s="187"/>
      <c r="AF108" s="6"/>
      <c r="AG108" s="6"/>
      <c r="AH108" s="6"/>
      <c r="AI108" s="6"/>
      <c r="AJ108" s="6"/>
      <c r="AK108" s="6"/>
      <c r="AL108" s="6"/>
      <c r="AM108" s="6"/>
      <c r="AN108" s="6"/>
      <c r="AO108" s="6"/>
    </row>
    <row r="109" spans="1:41" s="4" customFormat="1">
      <c r="A109" s="183" t="s">
        <v>18</v>
      </c>
      <c r="B109" s="82">
        <v>24.847000000000001</v>
      </c>
      <c r="C109" s="82">
        <v>121.94499999999999</v>
      </c>
      <c r="D109" s="169">
        <v>10</v>
      </c>
      <c r="E109" s="82">
        <v>32.4</v>
      </c>
      <c r="F109" s="169">
        <v>23.09</v>
      </c>
      <c r="G109" s="169">
        <v>0.314</v>
      </c>
      <c r="H109" s="169">
        <v>4.5</v>
      </c>
      <c r="I109" s="41"/>
      <c r="J109" s="77">
        <v>2118.3612286285656</v>
      </c>
      <c r="K109" s="77">
        <v>2245.2330967060043</v>
      </c>
      <c r="L109" s="41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</row>
    <row r="110" spans="1:41" s="4" customFormat="1">
      <c r="A110" s="183" t="s">
        <v>18</v>
      </c>
      <c r="B110" s="82">
        <v>24.852</v>
      </c>
      <c r="C110" s="82">
        <v>121.953</v>
      </c>
      <c r="D110" s="169">
        <v>20</v>
      </c>
      <c r="E110" s="82">
        <v>31.94</v>
      </c>
      <c r="F110" s="169">
        <v>21.06</v>
      </c>
      <c r="G110" s="169">
        <v>0.158</v>
      </c>
      <c r="H110" s="169">
        <v>5.6280000000000001</v>
      </c>
      <c r="I110" s="41"/>
      <c r="J110" s="77">
        <v>2187.5889671856257</v>
      </c>
      <c r="K110" s="77">
        <v>2216.289871040231</v>
      </c>
      <c r="L110" s="41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</row>
    <row r="111" spans="1:41" s="4" customFormat="1">
      <c r="A111" s="183" t="s">
        <v>18</v>
      </c>
      <c r="B111" s="82">
        <v>24.844999999999999</v>
      </c>
      <c r="C111" s="82">
        <v>121.961</v>
      </c>
      <c r="D111" s="169">
        <v>10.4</v>
      </c>
      <c r="E111" s="82">
        <v>32.83</v>
      </c>
      <c r="F111" s="169">
        <v>22.67</v>
      </c>
      <c r="G111" s="169">
        <v>0.30199999999999999</v>
      </c>
      <c r="H111" s="169">
        <v>6.3220000000000001</v>
      </c>
      <c r="I111" s="41"/>
      <c r="J111" s="77">
        <v>2158.5244763206906</v>
      </c>
      <c r="K111" s="77">
        <v>2179.8708739627709</v>
      </c>
      <c r="L111" s="41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</row>
    <row r="112" spans="1:41" s="4" customFormat="1">
      <c r="A112" s="183" t="s">
        <v>18</v>
      </c>
      <c r="B112" s="82">
        <v>24.84</v>
      </c>
      <c r="C112" s="82">
        <v>121.96599999999999</v>
      </c>
      <c r="D112" s="169">
        <v>16.600000000000001</v>
      </c>
      <c r="E112" s="82">
        <v>32.9</v>
      </c>
      <c r="F112" s="169">
        <v>22.67</v>
      </c>
      <c r="G112" s="169">
        <v>0.33699999999999997</v>
      </c>
      <c r="H112" s="169">
        <v>2.69</v>
      </c>
      <c r="I112" s="41"/>
      <c r="J112" s="77">
        <v>2374.2030873780755</v>
      </c>
      <c r="K112" s="77">
        <v>2101.6911648279447</v>
      </c>
      <c r="L112" s="41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</row>
    <row r="113" spans="1:41" s="4" customFormat="1">
      <c r="A113" s="183" t="s">
        <v>18</v>
      </c>
      <c r="B113" s="82">
        <v>24.84</v>
      </c>
      <c r="C113" s="82">
        <v>121.968</v>
      </c>
      <c r="D113" s="169">
        <v>24.4</v>
      </c>
      <c r="E113" s="82">
        <v>32.78</v>
      </c>
      <c r="F113" s="169">
        <v>21.98</v>
      </c>
      <c r="G113" s="169">
        <v>0.20299999999999999</v>
      </c>
      <c r="H113" s="169">
        <v>6.9024999999999999</v>
      </c>
      <c r="I113" s="41"/>
      <c r="J113" s="77">
        <v>2172.2726146648761</v>
      </c>
      <c r="K113" s="77">
        <v>2152.4563161133315</v>
      </c>
      <c r="L113" s="41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</row>
    <row r="114" spans="1:41" s="4" customFormat="1">
      <c r="A114" s="183" t="s">
        <v>18</v>
      </c>
      <c r="B114" s="82">
        <v>24.84</v>
      </c>
      <c r="C114" s="82">
        <v>121.971</v>
      </c>
      <c r="D114" s="169">
        <v>35.700000000000003</v>
      </c>
      <c r="E114" s="82">
        <v>33.119999999999997</v>
      </c>
      <c r="F114" s="169">
        <v>22.78</v>
      </c>
      <c r="G114" s="169">
        <v>0.20700000000000002</v>
      </c>
      <c r="H114" s="169">
        <v>6.69</v>
      </c>
      <c r="I114" s="41"/>
      <c r="J114" s="77">
        <v>2124.2221102845519</v>
      </c>
      <c r="K114" s="77">
        <v>2173.8173669856792</v>
      </c>
      <c r="L114" s="41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</row>
    <row r="115" spans="1:41" s="4" customFormat="1">
      <c r="A115" s="183" t="s">
        <v>18</v>
      </c>
      <c r="B115" s="82">
        <v>24.84</v>
      </c>
      <c r="C115" s="82">
        <v>121.964</v>
      </c>
      <c r="D115" s="169">
        <v>8.6999999999999993</v>
      </c>
      <c r="E115" s="82">
        <v>33.119999999999997</v>
      </c>
      <c r="F115" s="169">
        <v>22.78</v>
      </c>
      <c r="G115" s="169">
        <v>0.247</v>
      </c>
      <c r="H115" s="169">
        <v>2.3105000000000002</v>
      </c>
      <c r="I115" s="41"/>
      <c r="J115" s="77">
        <v>2549.0243504040086</v>
      </c>
      <c r="K115" s="77">
        <v>1990.0737591540974</v>
      </c>
      <c r="L115" s="41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</row>
    <row r="116" spans="1:41" s="4" customFormat="1">
      <c r="A116" s="183" t="s">
        <v>18</v>
      </c>
      <c r="B116" s="83">
        <v>24.835000000000001</v>
      </c>
      <c r="C116" s="83">
        <v>121.96599999999999</v>
      </c>
      <c r="D116" s="169">
        <v>17.899999999999999</v>
      </c>
      <c r="E116" s="82">
        <v>32.909999999999997</v>
      </c>
      <c r="F116" s="169">
        <v>22.21</v>
      </c>
      <c r="G116" s="169">
        <v>0.19600000000000001</v>
      </c>
      <c r="H116" s="169">
        <v>2.7164999999999999</v>
      </c>
      <c r="I116" s="41"/>
      <c r="J116" s="77">
        <v>2263.7726139230977</v>
      </c>
      <c r="K116" s="77">
        <v>1837.9304642935144</v>
      </c>
      <c r="L116" s="41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</row>
    <row r="117" spans="1:41" s="4" customFormat="1">
      <c r="A117" s="183" t="s">
        <v>18</v>
      </c>
      <c r="B117" s="83">
        <v>24.834</v>
      </c>
      <c r="C117" s="83">
        <v>121.96899999999999</v>
      </c>
      <c r="D117" s="169">
        <v>30.2</v>
      </c>
      <c r="E117" s="82">
        <v>32.81</v>
      </c>
      <c r="F117" s="169">
        <v>20.67</v>
      </c>
      <c r="G117" s="169">
        <v>0.22800000000000001</v>
      </c>
      <c r="H117" s="169">
        <v>3.5075000000000003</v>
      </c>
      <c r="I117" s="41"/>
      <c r="J117" s="77">
        <v>2168.8932816777688</v>
      </c>
      <c r="K117" s="77">
        <v>2190.202048878501</v>
      </c>
      <c r="L117" s="41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</row>
    <row r="118" spans="1:41" s="4" customFormat="1">
      <c r="A118" s="183" t="s">
        <v>18</v>
      </c>
      <c r="B118" s="83">
        <v>24.835000000000001</v>
      </c>
      <c r="C118" s="83">
        <v>121.962</v>
      </c>
      <c r="D118" s="169">
        <v>11</v>
      </c>
      <c r="E118" s="82">
        <v>34.090000000000003</v>
      </c>
      <c r="F118" s="169">
        <v>23.27</v>
      </c>
      <c r="G118" s="169">
        <v>0.19400000000000001</v>
      </c>
      <c r="H118" s="169">
        <v>0.96300000000000008</v>
      </c>
      <c r="I118" s="41"/>
      <c r="J118" s="77">
        <v>2217.0944610218698</v>
      </c>
      <c r="K118" s="77">
        <v>2093.6960820069476</v>
      </c>
      <c r="L118" s="41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</row>
    <row r="119" spans="1:41" s="4" customFormat="1">
      <c r="A119" s="183" t="s">
        <v>18</v>
      </c>
      <c r="B119" s="83">
        <v>24.832999999999998</v>
      </c>
      <c r="C119" s="83">
        <v>121.96299999999999</v>
      </c>
      <c r="D119" s="169">
        <v>29.9</v>
      </c>
      <c r="E119" s="82">
        <v>33.81</v>
      </c>
      <c r="F119" s="169">
        <v>20.75</v>
      </c>
      <c r="G119" s="169">
        <v>0.21200000000000002</v>
      </c>
      <c r="H119" s="169">
        <v>4.6864999999999997</v>
      </c>
      <c r="I119" s="41"/>
      <c r="J119" s="77">
        <v>2339.3848334559088</v>
      </c>
      <c r="K119" s="77">
        <v>2182.7681368844114</v>
      </c>
      <c r="L119" s="41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</row>
    <row r="120" spans="1:41" s="4" customFormat="1">
      <c r="A120" s="183" t="s">
        <v>18</v>
      </c>
      <c r="B120" s="83">
        <v>24.831</v>
      </c>
      <c r="C120" s="83">
        <v>121.96299999999999</v>
      </c>
      <c r="D120" s="169">
        <v>48.2</v>
      </c>
      <c r="E120" s="82">
        <v>33.700000000000003</v>
      </c>
      <c r="F120" s="169">
        <v>20.51</v>
      </c>
      <c r="G120" s="169">
        <v>0.20499999999999999</v>
      </c>
      <c r="H120" s="169">
        <v>5.7424999999999997</v>
      </c>
      <c r="I120" s="41"/>
      <c r="J120" s="77">
        <v>2144.9790330196761</v>
      </c>
      <c r="K120" s="77">
        <v>2193.2187773216301</v>
      </c>
      <c r="L120" s="41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</row>
    <row r="121" spans="1:41" s="4" customFormat="1">
      <c r="A121" s="183" t="s">
        <v>18</v>
      </c>
      <c r="B121" s="83">
        <v>24.834</v>
      </c>
      <c r="C121" s="83">
        <v>121.96899999999999</v>
      </c>
      <c r="D121" s="169">
        <v>14.3</v>
      </c>
      <c r="E121" s="82">
        <v>33.72</v>
      </c>
      <c r="F121" s="169">
        <v>20.84</v>
      </c>
      <c r="G121" s="169">
        <v>0.216</v>
      </c>
      <c r="H121" s="169">
        <v>3.7700000000000005</v>
      </c>
      <c r="I121" s="41"/>
      <c r="J121" s="77">
        <v>2147.578673706571</v>
      </c>
      <c r="K121" s="77">
        <v>2187.863667936339</v>
      </c>
      <c r="L121" s="41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</row>
    <row r="122" spans="1:41" s="4" customFormat="1">
      <c r="A122" s="183" t="s">
        <v>18</v>
      </c>
      <c r="B122" s="83">
        <v>24.832999999999998</v>
      </c>
      <c r="C122" s="83">
        <v>121.959</v>
      </c>
      <c r="D122" s="169">
        <v>38.799999999999997</v>
      </c>
      <c r="E122" s="82">
        <v>33.76</v>
      </c>
      <c r="F122" s="169">
        <v>20.09</v>
      </c>
      <c r="G122" s="169">
        <v>0.30199999999999999</v>
      </c>
      <c r="H122" s="169">
        <v>6.3710000000000004</v>
      </c>
      <c r="I122" s="41"/>
      <c r="J122" s="77">
        <v>2212.4927285293866</v>
      </c>
      <c r="K122" s="77">
        <v>2266.2031596548218</v>
      </c>
      <c r="L122" s="41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</row>
    <row r="123" spans="1:41" s="4" customFormat="1">
      <c r="A123" s="183" t="s">
        <v>18</v>
      </c>
      <c r="B123" s="83">
        <v>24.831</v>
      </c>
      <c r="C123" s="83">
        <v>121.959</v>
      </c>
      <c r="D123" s="169">
        <v>47</v>
      </c>
      <c r="E123" s="82">
        <v>32.19</v>
      </c>
      <c r="F123" s="169">
        <v>19.62</v>
      </c>
      <c r="G123" s="169">
        <v>0.222</v>
      </c>
      <c r="H123" s="169">
        <v>6.6420000000000003</v>
      </c>
      <c r="I123" s="41"/>
      <c r="J123" s="77">
        <v>2167.0065721965011</v>
      </c>
      <c r="K123" s="77">
        <v>2209.7065418315824</v>
      </c>
      <c r="L123" s="41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</row>
    <row r="124" spans="1:41" s="4" customFormat="1">
      <c r="A124" s="183" t="s">
        <v>18</v>
      </c>
      <c r="B124" s="83">
        <v>24.835999999999999</v>
      </c>
      <c r="C124" s="83">
        <v>121.955</v>
      </c>
      <c r="D124" s="169">
        <v>13.2</v>
      </c>
      <c r="E124" s="82">
        <v>33.909999999999997</v>
      </c>
      <c r="F124" s="169">
        <v>21.07</v>
      </c>
      <c r="G124" s="169">
        <v>0.215</v>
      </c>
      <c r="H124" s="169">
        <v>6.218</v>
      </c>
      <c r="I124" s="41"/>
      <c r="J124" s="77">
        <v>2223.0358551633999</v>
      </c>
      <c r="K124" s="77">
        <v>2184.1627382690776</v>
      </c>
      <c r="L124" s="41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</row>
    <row r="125" spans="1:41" s="4" customFormat="1">
      <c r="A125" s="183" t="s">
        <v>18</v>
      </c>
      <c r="B125" s="83">
        <v>24.834</v>
      </c>
      <c r="C125" s="83">
        <v>121.95399999999999</v>
      </c>
      <c r="D125" s="169">
        <v>24.4</v>
      </c>
      <c r="E125" s="82">
        <v>32.01</v>
      </c>
      <c r="F125" s="169">
        <v>21.38</v>
      </c>
      <c r="G125" s="169">
        <v>0.14399999999999999</v>
      </c>
      <c r="H125" s="169">
        <v>3.6335000000000002</v>
      </c>
      <c r="I125" s="41"/>
      <c r="J125" s="77">
        <v>2233.1091657087777</v>
      </c>
      <c r="K125" s="77">
        <v>2195.6816168965079</v>
      </c>
      <c r="L125" s="41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</row>
    <row r="126" spans="1:41" s="4" customFormat="1">
      <c r="A126" s="183" t="s">
        <v>18</v>
      </c>
      <c r="B126" s="83">
        <v>24.832000000000001</v>
      </c>
      <c r="C126" s="83">
        <v>121.95399999999999</v>
      </c>
      <c r="D126" s="169">
        <v>35</v>
      </c>
      <c r="E126" s="82">
        <v>33.29</v>
      </c>
      <c r="F126" s="169">
        <v>19.34</v>
      </c>
      <c r="G126" s="169">
        <v>0.188</v>
      </c>
      <c r="H126" s="169">
        <v>1.4405000000000001</v>
      </c>
      <c r="I126" s="41"/>
      <c r="J126" s="77">
        <v>2146.1863037067706</v>
      </c>
      <c r="K126" s="77">
        <v>2201.2778613251412</v>
      </c>
      <c r="L126" s="41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</row>
    <row r="127" spans="1:41" s="4" customFormat="1">
      <c r="A127" s="183" t="s">
        <v>18</v>
      </c>
      <c r="B127" s="83">
        <v>24.835999999999999</v>
      </c>
      <c r="C127" s="83">
        <v>121.94499999999999</v>
      </c>
      <c r="D127" s="169">
        <v>11</v>
      </c>
      <c r="E127" s="82">
        <v>32.81</v>
      </c>
      <c r="F127" s="169">
        <v>23.7</v>
      </c>
      <c r="G127" s="169">
        <v>0.14799999999999999</v>
      </c>
      <c r="H127" s="169">
        <v>1.5035000000000001</v>
      </c>
      <c r="I127" s="41"/>
      <c r="J127" s="77">
        <v>2086.157412643855</v>
      </c>
      <c r="K127" s="77">
        <v>2198.174293231194</v>
      </c>
      <c r="L127" s="41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</row>
    <row r="128" spans="1:41" s="4" customFormat="1">
      <c r="A128" s="183" t="s">
        <v>18</v>
      </c>
      <c r="B128" s="83">
        <v>24.834</v>
      </c>
      <c r="C128" s="83">
        <v>121.943</v>
      </c>
      <c r="D128" s="169">
        <v>32</v>
      </c>
      <c r="E128" s="82">
        <v>33.01</v>
      </c>
      <c r="F128" s="169">
        <v>19.55</v>
      </c>
      <c r="G128" s="169">
        <v>0.20200000000000001</v>
      </c>
      <c r="H128" s="169">
        <v>2.9830000000000005</v>
      </c>
      <c r="I128" s="41"/>
      <c r="J128" s="77">
        <v>2128.7418678319514</v>
      </c>
      <c r="K128" s="77">
        <v>2200.9409059972727</v>
      </c>
      <c r="L128" s="41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</row>
    <row r="129" spans="1:41" s="4" customFormat="1">
      <c r="A129" s="183" t="s">
        <v>18</v>
      </c>
      <c r="B129" s="83">
        <v>24.832999999999998</v>
      </c>
      <c r="C129" s="83">
        <v>121.941</v>
      </c>
      <c r="D129" s="169">
        <v>48</v>
      </c>
      <c r="E129" s="82">
        <v>32.979999999999997</v>
      </c>
      <c r="F129" s="169">
        <v>20.81</v>
      </c>
      <c r="G129" s="169">
        <v>0.18400000000000002</v>
      </c>
      <c r="H129" s="169">
        <v>2.9030000000000005</v>
      </c>
      <c r="I129" s="41"/>
      <c r="J129" s="77">
        <v>2124.3029683420027</v>
      </c>
      <c r="K129" s="77">
        <v>2205.1091894868955</v>
      </c>
      <c r="L129" s="41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</row>
    <row r="130" spans="1:41" s="4" customFormat="1">
      <c r="A130" s="183" t="s">
        <v>18</v>
      </c>
      <c r="B130" s="83">
        <v>24.838999999999999</v>
      </c>
      <c r="C130" s="83">
        <v>121.941</v>
      </c>
      <c r="D130" s="169">
        <v>10</v>
      </c>
      <c r="E130" s="82">
        <v>32.770000000000003</v>
      </c>
      <c r="F130" s="169">
        <v>23.02</v>
      </c>
      <c r="G130" s="169">
        <v>0.191</v>
      </c>
      <c r="H130" s="169">
        <v>2.9610000000000003</v>
      </c>
      <c r="I130" s="41"/>
      <c r="J130" s="77">
        <v>2067.9524437251935</v>
      </c>
      <c r="K130" s="77">
        <v>2238.664986388635</v>
      </c>
      <c r="L130" s="41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</row>
    <row r="131" spans="1:41" s="4" customFormat="1">
      <c r="A131" s="183" t="s">
        <v>18</v>
      </c>
      <c r="B131" s="83">
        <v>24.841999999999999</v>
      </c>
      <c r="C131" s="83">
        <v>121.938</v>
      </c>
      <c r="D131" s="169">
        <v>5</v>
      </c>
      <c r="E131" s="82">
        <v>32.85</v>
      </c>
      <c r="F131" s="169">
        <v>23.82</v>
      </c>
      <c r="G131" s="169">
        <v>0.16900000000000001</v>
      </c>
      <c r="H131" s="169">
        <v>2.5249999999999999</v>
      </c>
      <c r="I131" s="41"/>
      <c r="J131" s="77">
        <v>2063.8915766622385</v>
      </c>
      <c r="K131" s="77">
        <v>2177.4627629141378</v>
      </c>
      <c r="L131" s="41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</row>
    <row r="132" spans="1:41" s="4" customFormat="1">
      <c r="A132" s="183" t="s">
        <v>18</v>
      </c>
      <c r="B132" s="83">
        <v>24.847000000000001</v>
      </c>
      <c r="C132" s="83">
        <v>121.934</v>
      </c>
      <c r="D132" s="169">
        <v>10</v>
      </c>
      <c r="E132" s="82">
        <v>32.6</v>
      </c>
      <c r="F132" s="169">
        <v>23.67</v>
      </c>
      <c r="G132" s="169">
        <v>0.151</v>
      </c>
      <c r="H132" s="169">
        <v>1.014</v>
      </c>
      <c r="I132" s="41"/>
      <c r="J132" s="77">
        <v>2049.4073275866958</v>
      </c>
      <c r="K132" s="77">
        <v>2195.796800189386</v>
      </c>
      <c r="L132" s="41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</row>
    <row r="133" spans="1:41" s="4" customFormat="1">
      <c r="A133" s="183" t="s">
        <v>25</v>
      </c>
      <c r="B133" s="82">
        <v>24.847000000000001</v>
      </c>
      <c r="C133" s="82">
        <v>121.93899999999999</v>
      </c>
      <c r="D133" s="82">
        <v>11</v>
      </c>
      <c r="E133" s="82">
        <v>30.8</v>
      </c>
      <c r="F133" s="82">
        <v>22.9</v>
      </c>
      <c r="G133" s="82">
        <v>0.17899999999999999</v>
      </c>
      <c r="H133" s="82">
        <v>5.5</v>
      </c>
      <c r="I133" s="41"/>
      <c r="J133" s="80">
        <v>2099.1</v>
      </c>
      <c r="K133" s="80">
        <v>2195.5</v>
      </c>
      <c r="L133" s="41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</row>
    <row r="134" spans="1:41" s="4" customFormat="1">
      <c r="A134" s="183" t="s">
        <v>25</v>
      </c>
      <c r="B134" s="82">
        <v>24.859000000000002</v>
      </c>
      <c r="C134" s="82">
        <v>121.956</v>
      </c>
      <c r="D134" s="82">
        <v>20</v>
      </c>
      <c r="E134" s="82">
        <v>31.14</v>
      </c>
      <c r="F134" s="82">
        <v>23.45</v>
      </c>
      <c r="G134" s="82">
        <v>0.111</v>
      </c>
      <c r="H134" s="82">
        <v>2.99</v>
      </c>
      <c r="I134" s="41"/>
      <c r="J134" s="80">
        <v>2100</v>
      </c>
      <c r="K134" s="80">
        <v>2197.3000000000002</v>
      </c>
      <c r="L134" s="41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</row>
    <row r="135" spans="1:41" s="4" customFormat="1">
      <c r="A135" s="183" t="s">
        <v>25</v>
      </c>
      <c r="B135" s="82">
        <v>24.85</v>
      </c>
      <c r="C135" s="82">
        <v>121.961</v>
      </c>
      <c r="D135" s="82">
        <v>10</v>
      </c>
      <c r="E135" s="82">
        <v>32.33</v>
      </c>
      <c r="F135" s="82">
        <v>22.56</v>
      </c>
      <c r="G135" s="82">
        <v>0.16300000000000001</v>
      </c>
      <c r="H135" s="82">
        <v>2.56</v>
      </c>
      <c r="I135" s="41"/>
      <c r="J135" s="80">
        <v>2096.4</v>
      </c>
      <c r="K135" s="80">
        <v>2122.6999999999998</v>
      </c>
      <c r="L135" s="41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</row>
    <row r="136" spans="1:41" s="4" customFormat="1">
      <c r="A136" s="183" t="s">
        <v>25</v>
      </c>
      <c r="B136" s="82">
        <v>24.841999999999999</v>
      </c>
      <c r="C136" s="82">
        <v>121.961</v>
      </c>
      <c r="D136" s="82">
        <v>15</v>
      </c>
      <c r="E136" s="82">
        <v>33.450000000000003</v>
      </c>
      <c r="F136" s="82">
        <v>22.34</v>
      </c>
      <c r="G136" s="82">
        <v>0.11899999999999999</v>
      </c>
      <c r="H136" s="82">
        <v>1.76</v>
      </c>
      <c r="I136" s="41"/>
      <c r="J136" s="80">
        <v>2205.4</v>
      </c>
      <c r="K136" s="80">
        <v>2061.5</v>
      </c>
      <c r="L136" s="41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</row>
    <row r="137" spans="1:41" s="4" customFormat="1">
      <c r="A137" s="183" t="s">
        <v>25</v>
      </c>
      <c r="B137" s="82">
        <v>24.844000000000001</v>
      </c>
      <c r="C137" s="82">
        <v>121.96299999999999</v>
      </c>
      <c r="D137" s="82">
        <v>10</v>
      </c>
      <c r="E137" s="82">
        <v>33.22</v>
      </c>
      <c r="F137" s="82">
        <v>22.1</v>
      </c>
      <c r="G137" s="82">
        <v>0.18099999999999999</v>
      </c>
      <c r="H137" s="82">
        <v>2.65</v>
      </c>
      <c r="I137" s="41"/>
      <c r="J137" s="80">
        <v>2160.5</v>
      </c>
      <c r="K137" s="80">
        <v>2055.6999999999998</v>
      </c>
      <c r="L137" s="41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</row>
    <row r="138" spans="1:41" s="4" customFormat="1">
      <c r="A138" s="183" t="s">
        <v>25</v>
      </c>
      <c r="B138" s="82">
        <v>24.849</v>
      </c>
      <c r="C138" s="82">
        <v>121.96599999999999</v>
      </c>
      <c r="D138" s="82">
        <v>11</v>
      </c>
      <c r="E138" s="82">
        <v>33.21</v>
      </c>
      <c r="F138" s="82">
        <v>22.05</v>
      </c>
      <c r="G138" s="82">
        <v>0.223</v>
      </c>
      <c r="H138" s="82">
        <v>2.33</v>
      </c>
      <c r="I138" s="41"/>
      <c r="J138" s="80">
        <v>2174.1</v>
      </c>
      <c r="K138" s="80">
        <v>2044.9</v>
      </c>
      <c r="L138" s="41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</row>
    <row r="139" spans="1:41" s="4" customFormat="1">
      <c r="A139" s="183" t="s">
        <v>25</v>
      </c>
      <c r="B139" s="82">
        <v>24.841000000000001</v>
      </c>
      <c r="C139" s="82">
        <v>121.974</v>
      </c>
      <c r="D139" s="82">
        <v>20</v>
      </c>
      <c r="E139" s="82">
        <v>32.32</v>
      </c>
      <c r="F139" s="82">
        <v>22.67</v>
      </c>
      <c r="G139" s="82">
        <v>0.13100000000000001</v>
      </c>
      <c r="H139" s="82">
        <v>5.55</v>
      </c>
      <c r="I139" s="41"/>
      <c r="J139" s="80">
        <v>2034</v>
      </c>
      <c r="K139" s="80">
        <v>2035.6</v>
      </c>
      <c r="L139" s="41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</row>
    <row r="140" spans="1:41" s="4" customFormat="1">
      <c r="A140" s="183" t="s">
        <v>25</v>
      </c>
      <c r="B140" s="82">
        <v>24.837</v>
      </c>
      <c r="C140" s="82">
        <v>121.964</v>
      </c>
      <c r="D140" s="82">
        <v>11</v>
      </c>
      <c r="E140" s="82">
        <v>32.1</v>
      </c>
      <c r="F140" s="82">
        <v>22.45</v>
      </c>
      <c r="G140" s="82">
        <v>0.13300000000000001</v>
      </c>
      <c r="H140" s="82">
        <v>5.86</v>
      </c>
      <c r="I140" s="41"/>
      <c r="J140" s="80">
        <v>2053.1</v>
      </c>
      <c r="K140" s="80">
        <v>2101</v>
      </c>
      <c r="L140" s="41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</row>
    <row r="141" spans="1:41" s="4" customFormat="1">
      <c r="A141" s="183" t="s">
        <v>25</v>
      </c>
      <c r="B141" s="82">
        <v>24.835000000000001</v>
      </c>
      <c r="C141" s="82">
        <v>121.967</v>
      </c>
      <c r="D141" s="82">
        <v>10</v>
      </c>
      <c r="E141" s="82">
        <v>32.11</v>
      </c>
      <c r="F141" s="82">
        <v>23.7</v>
      </c>
      <c r="G141" s="82">
        <v>0.17799999999999999</v>
      </c>
      <c r="H141" s="82">
        <v>1.66</v>
      </c>
      <c r="I141" s="41"/>
      <c r="J141" s="80">
        <v>2105.4</v>
      </c>
      <c r="K141" s="80">
        <v>2144.6</v>
      </c>
      <c r="L141" s="41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</row>
    <row r="142" spans="1:41" s="4" customFormat="1">
      <c r="A142" s="183" t="s">
        <v>25</v>
      </c>
      <c r="B142" s="82">
        <v>24.834</v>
      </c>
      <c r="C142" s="82">
        <v>121.971</v>
      </c>
      <c r="D142" s="82">
        <v>20</v>
      </c>
      <c r="E142" s="82">
        <v>31.99</v>
      </c>
      <c r="F142" s="82">
        <v>23.9</v>
      </c>
      <c r="G142" s="82">
        <v>0.13300000000000001</v>
      </c>
      <c r="H142" s="82">
        <v>2.44</v>
      </c>
      <c r="I142" s="41"/>
      <c r="J142" s="80">
        <v>2099.6999999999998</v>
      </c>
      <c r="K142" s="80">
        <v>2191.4</v>
      </c>
      <c r="L142" s="41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</row>
    <row r="143" spans="1:41" s="4" customFormat="1">
      <c r="A143" s="183" t="s">
        <v>25</v>
      </c>
      <c r="B143" s="82">
        <v>24.829000000000001</v>
      </c>
      <c r="C143" s="82">
        <v>121.96299999999999</v>
      </c>
      <c r="D143" s="82">
        <v>11</v>
      </c>
      <c r="E143" s="82">
        <v>33.56</v>
      </c>
      <c r="F143" s="82">
        <v>24.4</v>
      </c>
      <c r="G143" s="82">
        <v>0.09</v>
      </c>
      <c r="H143" s="82">
        <v>2.65</v>
      </c>
      <c r="I143" s="41"/>
      <c r="J143" s="80">
        <v>2162.1</v>
      </c>
      <c r="K143" s="80">
        <v>2177.3000000000002</v>
      </c>
      <c r="L143" s="41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</row>
    <row r="144" spans="1:41" s="4" customFormat="1">
      <c r="A144" s="183" t="s">
        <v>25</v>
      </c>
      <c r="B144" s="82">
        <v>24.827999999999999</v>
      </c>
      <c r="C144" s="82">
        <v>121.96299999999999</v>
      </c>
      <c r="D144" s="82">
        <v>20</v>
      </c>
      <c r="E144" s="82">
        <v>33.44</v>
      </c>
      <c r="F144" s="82">
        <v>24.1</v>
      </c>
      <c r="G144" s="82">
        <v>0.1</v>
      </c>
      <c r="H144" s="82">
        <v>0.33</v>
      </c>
      <c r="I144" s="41"/>
      <c r="J144" s="80">
        <v>2174.6</v>
      </c>
      <c r="K144" s="80">
        <v>2166.5</v>
      </c>
      <c r="L144" s="41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</row>
    <row r="145" spans="1:41" s="4" customFormat="1">
      <c r="A145" s="183" t="s">
        <v>25</v>
      </c>
      <c r="B145" s="82">
        <v>24.835999999999999</v>
      </c>
      <c r="C145" s="82">
        <v>121.959</v>
      </c>
      <c r="D145" s="82">
        <v>20</v>
      </c>
      <c r="E145" s="82">
        <v>33.01</v>
      </c>
      <c r="F145" s="82">
        <v>22.5</v>
      </c>
      <c r="G145" s="82">
        <v>0.2</v>
      </c>
      <c r="H145" s="82">
        <v>6.5</v>
      </c>
      <c r="I145" s="41"/>
      <c r="J145" s="80">
        <v>2107</v>
      </c>
      <c r="K145" s="80">
        <v>2177.4</v>
      </c>
      <c r="L145" s="41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</row>
    <row r="146" spans="1:41" s="4" customFormat="1">
      <c r="A146" s="183" t="s">
        <v>25</v>
      </c>
      <c r="B146" s="82">
        <v>24.829000000000001</v>
      </c>
      <c r="C146" s="82">
        <v>121.958</v>
      </c>
      <c r="D146" s="82">
        <v>10</v>
      </c>
      <c r="E146" s="82">
        <v>32.119999999999997</v>
      </c>
      <c r="F146" s="82">
        <v>22.9</v>
      </c>
      <c r="G146" s="82">
        <v>0.3</v>
      </c>
      <c r="H146" s="82">
        <v>5.5</v>
      </c>
      <c r="I146" s="41"/>
      <c r="J146" s="80">
        <v>2029.4</v>
      </c>
      <c r="K146" s="80">
        <v>2169.1</v>
      </c>
      <c r="L146" s="41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</row>
    <row r="147" spans="1:41" s="4" customFormat="1">
      <c r="A147" s="183" t="s">
        <v>25</v>
      </c>
      <c r="B147" s="82">
        <v>24.843</v>
      </c>
      <c r="C147" s="82">
        <v>121.928</v>
      </c>
      <c r="D147" s="82">
        <v>30</v>
      </c>
      <c r="E147" s="82">
        <v>34.700000000000003</v>
      </c>
      <c r="F147" s="82">
        <v>17.670000000000002</v>
      </c>
      <c r="G147" s="82">
        <v>0.35599999999999998</v>
      </c>
      <c r="H147" s="82">
        <v>3.65</v>
      </c>
      <c r="I147" s="41"/>
      <c r="J147" s="80">
        <v>2143</v>
      </c>
      <c r="K147" s="80">
        <v>2302.65</v>
      </c>
      <c r="L147" s="41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</row>
    <row r="148" spans="1:41" s="4" customFormat="1">
      <c r="A148" s="183"/>
      <c r="B148" s="74"/>
      <c r="C148" s="74"/>
      <c r="D148" s="75"/>
      <c r="E148" s="76"/>
      <c r="F148" s="75"/>
      <c r="G148" s="75"/>
      <c r="H148" s="75"/>
      <c r="I148" s="41"/>
      <c r="J148" s="49"/>
      <c r="K148" s="49"/>
      <c r="L148" s="41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X148" s="6"/>
      <c r="Y148" s="6"/>
      <c r="Z148" s="6"/>
      <c r="AA148" s="6"/>
      <c r="AB148" s="6"/>
      <c r="AC148" s="6"/>
      <c r="AD148" s="6"/>
      <c r="AE148" s="187"/>
      <c r="AF148" s="6"/>
      <c r="AG148" s="6"/>
      <c r="AH148" s="6"/>
      <c r="AI148" s="6"/>
      <c r="AJ148" s="6"/>
      <c r="AK148" s="6"/>
      <c r="AL148" s="6"/>
      <c r="AM148" s="6"/>
      <c r="AN148" s="6"/>
      <c r="AO148" s="6"/>
    </row>
    <row r="149" spans="1:41" s="4" customFormat="1">
      <c r="A149" s="183" t="s">
        <v>19</v>
      </c>
      <c r="B149" s="75">
        <v>24.859000000000002</v>
      </c>
      <c r="C149" s="183">
        <v>121.923</v>
      </c>
      <c r="D149" s="75">
        <v>1</v>
      </c>
      <c r="E149" s="76">
        <v>34.42</v>
      </c>
      <c r="F149" s="75">
        <v>23.43</v>
      </c>
      <c r="G149" s="75">
        <v>4.1000000000000002E-2</v>
      </c>
      <c r="H149" s="75">
        <v>0.75249999999999995</v>
      </c>
      <c r="I149" s="41"/>
      <c r="J149" s="77">
        <v>2083.8156495596158</v>
      </c>
      <c r="K149" s="77">
        <v>2273.4698572118132</v>
      </c>
      <c r="L149" s="41"/>
      <c r="M149" s="78">
        <v>53.886751162578641</v>
      </c>
      <c r="N149" s="78">
        <v>563.19218784900602</v>
      </c>
      <c r="O149" s="78">
        <v>0.83652662917631504</v>
      </c>
      <c r="P149" s="78">
        <v>10.453874922086015</v>
      </c>
      <c r="Q149" s="78">
        <v>10.469458656291168</v>
      </c>
      <c r="R149" s="78">
        <v>85.90445458838343</v>
      </c>
      <c r="S149" s="78">
        <v>421.54336036618741</v>
      </c>
      <c r="T149" s="78">
        <v>4.3819864720541117</v>
      </c>
      <c r="U149" s="78">
        <v>8.8425806451612909E-2</v>
      </c>
      <c r="V149" s="78">
        <v>482.76557539682534</v>
      </c>
      <c r="W149" s="84"/>
      <c r="X149" s="53">
        <v>22.634582132564841</v>
      </c>
      <c r="Y149" s="53">
        <v>1.2540161699837364</v>
      </c>
      <c r="Z149" s="53">
        <v>0.13177365568987079</v>
      </c>
      <c r="AA149" s="53">
        <v>0.72946597752888953</v>
      </c>
      <c r="AB149" s="53">
        <v>1.9710906701708277</v>
      </c>
      <c r="AC149" s="53">
        <v>2.1218961625282162</v>
      </c>
      <c r="AD149" s="53">
        <v>4.9786276551588543E-2</v>
      </c>
      <c r="AE149" s="53">
        <v>4.892846658185733E-2</v>
      </c>
      <c r="AF149" s="53">
        <v>2.0028957528957529</v>
      </c>
      <c r="AG149" s="53">
        <v>14.196286026384337</v>
      </c>
      <c r="AH149" s="53">
        <v>0.7828471887624624</v>
      </c>
      <c r="AI149" s="53">
        <v>3.0193753558037727E-2</v>
      </c>
      <c r="AJ149" s="53">
        <v>4.8465266558966073E-3</v>
      </c>
      <c r="AK149" s="53">
        <v>1.6109068404383121E-2</v>
      </c>
      <c r="AL149" s="53">
        <v>0.32040469155698809</v>
      </c>
      <c r="AM149" s="53">
        <v>3.5269513805899745E-2</v>
      </c>
      <c r="AN149" s="53">
        <v>0.12572652187213218</v>
      </c>
      <c r="AO149" s="53">
        <v>2.0808307306265181E-2</v>
      </c>
    </row>
    <row r="150" spans="1:41" s="4" customFormat="1">
      <c r="A150" s="183" t="s">
        <v>19</v>
      </c>
      <c r="B150" s="74">
        <v>24.853000000000002</v>
      </c>
      <c r="C150" s="74">
        <v>121.961</v>
      </c>
      <c r="D150" s="75">
        <v>1</v>
      </c>
      <c r="E150" s="76">
        <v>34.520000000000003</v>
      </c>
      <c r="F150" s="75">
        <v>25.11</v>
      </c>
      <c r="G150" s="75">
        <v>5.0999999999999997E-2</v>
      </c>
      <c r="H150" s="75">
        <v>3.9315000000000002</v>
      </c>
      <c r="I150" s="41"/>
      <c r="J150" s="77">
        <v>2081.626751904309</v>
      </c>
      <c r="K150" s="77">
        <v>2307.665923084799</v>
      </c>
      <c r="L150" s="41"/>
      <c r="M150" s="78">
        <v>52.069845901340386</v>
      </c>
      <c r="N150" s="78">
        <v>537.54274067455879</v>
      </c>
      <c r="O150" s="78">
        <v>0.80401587826662257</v>
      </c>
      <c r="P150" s="78">
        <v>10.106066902140036</v>
      </c>
      <c r="Q150" s="78">
        <v>10.022119420360896</v>
      </c>
      <c r="R150" s="78">
        <v>84.178970565087354</v>
      </c>
      <c r="S150" s="78">
        <v>407.1359271605553</v>
      </c>
      <c r="T150" s="78">
        <v>1.7988608045568</v>
      </c>
      <c r="U150" s="78">
        <v>0.11528709677419358</v>
      </c>
      <c r="V150" s="78">
        <v>460.62430555555551</v>
      </c>
      <c r="X150" s="53">
        <v>21.776512968299709</v>
      </c>
      <c r="Y150" s="53">
        <v>1.2211262826588041</v>
      </c>
      <c r="Z150" s="53">
        <v>0.11846602751146312</v>
      </c>
      <c r="AA150" s="53">
        <v>0.41810854809582693</v>
      </c>
      <c r="AB150" s="53">
        <v>1.8396846254927726</v>
      </c>
      <c r="AC150" s="53">
        <v>2.0316027088036117</v>
      </c>
      <c r="AD150" s="53">
        <v>4.8868758510708023E-2</v>
      </c>
      <c r="AE150" s="53">
        <v>4.4035619923671589E-2</v>
      </c>
      <c r="AF150" s="53">
        <v>1.0762548262548264</v>
      </c>
      <c r="AG150" s="53">
        <v>13.444248382488865</v>
      </c>
      <c r="AH150" s="53">
        <v>0.74181831659315811</v>
      </c>
      <c r="AI150" s="53">
        <v>2.9239708682593589E-2</v>
      </c>
      <c r="AJ150" s="53">
        <v>2.9617662897145933E-3</v>
      </c>
      <c r="AK150" s="53">
        <v>1.0666569587535039E-2</v>
      </c>
      <c r="AL150" s="53">
        <v>7.7285343361088721E-2</v>
      </c>
      <c r="AM150" s="53">
        <v>1.2846719919491791E-2</v>
      </c>
      <c r="AN150" s="53">
        <v>4.2474762924441731E-2</v>
      </c>
      <c r="AO150" s="53">
        <v>2.0341154800993032E-2</v>
      </c>
    </row>
    <row r="151" spans="1:41" s="4" customFormat="1">
      <c r="A151" s="183" t="s">
        <v>19</v>
      </c>
      <c r="B151" s="75">
        <v>24.827000000000002</v>
      </c>
      <c r="C151" s="183">
        <v>121.955</v>
      </c>
      <c r="D151" s="75">
        <v>1</v>
      </c>
      <c r="E151" s="76">
        <v>34.799999999999997</v>
      </c>
      <c r="F151" s="75">
        <v>24</v>
      </c>
      <c r="G151" s="75">
        <v>4.3999999999999997E-2</v>
      </c>
      <c r="H151" s="75">
        <v>0.73150000000000004</v>
      </c>
      <c r="I151" s="41"/>
      <c r="J151" s="77">
        <v>2122.9359431741495</v>
      </c>
      <c r="K151" s="77">
        <v>2292.3661315950421</v>
      </c>
      <c r="L151" s="41"/>
      <c r="M151" s="78">
        <v>52.42436400109419</v>
      </c>
      <c r="N151" s="78">
        <v>542.43102524011613</v>
      </c>
      <c r="O151" s="78">
        <v>0.8202712537214687</v>
      </c>
      <c r="P151" s="78">
        <v>10.131311032619985</v>
      </c>
      <c r="Q151" s="78">
        <v>10.088073282068565</v>
      </c>
      <c r="R151" s="78">
        <v>83.562726271053037</v>
      </c>
      <c r="S151" s="78">
        <v>411.16597840688598</v>
      </c>
      <c r="T151" s="78">
        <v>5.8700605197579216</v>
      </c>
      <c r="U151" s="78">
        <v>5.7874193548387111E-2</v>
      </c>
      <c r="V151" s="78">
        <v>463.34424603174597</v>
      </c>
      <c r="W151" s="84"/>
      <c r="X151" s="53">
        <v>21.821757925072045</v>
      </c>
      <c r="Y151" s="53">
        <v>1.2149016579498519</v>
      </c>
      <c r="Z151" s="53">
        <v>0.11185910796165069</v>
      </c>
      <c r="AA151" s="53">
        <v>0.3113574294330626</v>
      </c>
      <c r="AB151" s="53">
        <v>1.7247043363994743</v>
      </c>
      <c r="AC151" s="53">
        <v>2.0391271632806625</v>
      </c>
      <c r="AD151" s="53">
        <v>4.1419385845463744E-2</v>
      </c>
      <c r="AE151" s="53">
        <v>4.4035619923671589E-2</v>
      </c>
      <c r="AF151" s="53">
        <v>0.46332046332046334</v>
      </c>
      <c r="AG151" s="53">
        <v>13.818166540626839</v>
      </c>
      <c r="AH151" s="53">
        <v>0.27915940847262888</v>
      </c>
      <c r="AI151" s="53">
        <v>3.0087748571877272E-2</v>
      </c>
      <c r="AJ151" s="53">
        <v>3.0771597815216554E-3</v>
      </c>
      <c r="AK151" s="53">
        <v>9.9384761003312831E-3</v>
      </c>
      <c r="AL151" s="53">
        <v>2.2311755752529323E-2</v>
      </c>
      <c r="AM151" s="53">
        <v>9.2930372979432661E-3</v>
      </c>
      <c r="AN151" s="53">
        <v>2.6843071275619457E-2</v>
      </c>
      <c r="AO151" s="53">
        <v>1.9526974720375859E-2</v>
      </c>
    </row>
    <row r="152" spans="1:41" s="4" customFormat="1">
      <c r="A152" s="183" t="s">
        <v>19</v>
      </c>
      <c r="B152" s="75">
        <v>24.837</v>
      </c>
      <c r="C152" s="183">
        <v>121.922</v>
      </c>
      <c r="D152" s="75">
        <v>1</v>
      </c>
      <c r="E152" s="76">
        <v>34.6</v>
      </c>
      <c r="F152" s="75">
        <v>23.1</v>
      </c>
      <c r="G152" s="75">
        <v>7.4999999999999997E-2</v>
      </c>
      <c r="H152" s="75">
        <v>5.3134999999999994</v>
      </c>
      <c r="I152" s="41"/>
      <c r="J152" s="77">
        <v>2059.8760254061476</v>
      </c>
      <c r="K152" s="77">
        <v>2298.96610353392</v>
      </c>
      <c r="L152" s="41"/>
      <c r="M152" s="78">
        <v>57.476246922585936</v>
      </c>
      <c r="N152" s="78">
        <v>599.517199017199</v>
      </c>
      <c r="O152" s="78">
        <v>0.89279523652001325</v>
      </c>
      <c r="P152" s="78">
        <v>11.202784126324536</v>
      </c>
      <c r="Q152" s="78">
        <v>11.169143102233388</v>
      </c>
      <c r="R152" s="78">
        <v>91.080906658271672</v>
      </c>
      <c r="S152" s="78">
        <v>444.41390118911386</v>
      </c>
      <c r="T152" s="78">
        <v>5.368814524741901</v>
      </c>
      <c r="U152" s="78">
        <v>8.1719354838709693E-2</v>
      </c>
      <c r="V152" s="78">
        <v>512.92351190476188</v>
      </c>
      <c r="W152" s="84"/>
      <c r="X152" s="53">
        <v>23.740345821325647</v>
      </c>
      <c r="Y152" s="53">
        <v>1.325669556670996</v>
      </c>
      <c r="Z152" s="53">
        <v>0.12321800750312631</v>
      </c>
      <c r="AA152" s="53">
        <v>0.64050671197658582</v>
      </c>
      <c r="AB152" s="53">
        <v>2.1928383705650458</v>
      </c>
      <c r="AC152" s="53">
        <v>2.2573363431151239</v>
      </c>
      <c r="AD152" s="53">
        <v>5.6252594173032251E-2</v>
      </c>
      <c r="AE152" s="53">
        <v>5.3821313240043051E-2</v>
      </c>
      <c r="AF152" s="53">
        <v>9.0685328185328178</v>
      </c>
      <c r="AG152" s="53">
        <v>14.767666582640114</v>
      </c>
      <c r="AH152" s="53">
        <v>1.1700085245172529</v>
      </c>
      <c r="AI152" s="53">
        <v>3.6165367778410319E-2</v>
      </c>
      <c r="AJ152" s="53">
        <v>1.5424263404877299E-2</v>
      </c>
      <c r="AK152" s="53">
        <v>4.1373912410353493E-2</v>
      </c>
      <c r="AL152" s="53">
        <v>2.0677768824424745</v>
      </c>
      <c r="AM152" s="53">
        <v>3.7738222529718854E-2</v>
      </c>
      <c r="AN152" s="53">
        <v>0.18199755276843071</v>
      </c>
      <c r="AO152" s="53">
        <v>2.0794960091828837E-2</v>
      </c>
    </row>
    <row r="153" spans="1:41" s="4" customFormat="1">
      <c r="A153" s="183"/>
      <c r="B153" s="75"/>
      <c r="C153" s="183"/>
      <c r="D153" s="75"/>
      <c r="E153" s="76"/>
      <c r="F153" s="75"/>
      <c r="G153" s="75"/>
      <c r="H153" s="75"/>
      <c r="I153" s="41"/>
      <c r="J153" s="77"/>
      <c r="K153" s="77"/>
      <c r="L153" s="41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84"/>
      <c r="X153" s="85"/>
      <c r="Y153" s="85"/>
      <c r="Z153" s="53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</row>
    <row r="154" spans="1:41" s="4" customFormat="1">
      <c r="A154" s="183" t="s">
        <v>19</v>
      </c>
      <c r="B154" s="169">
        <v>24.859000000000002</v>
      </c>
      <c r="C154" s="86">
        <v>121.923</v>
      </c>
      <c r="D154" s="169">
        <v>90.7</v>
      </c>
      <c r="E154" s="82">
        <v>34.56</v>
      </c>
      <c r="F154" s="169">
        <v>19.010000000000002</v>
      </c>
      <c r="G154" s="169">
        <v>0.27100000000000002</v>
      </c>
      <c r="H154" s="169">
        <v>2.3625000000000003</v>
      </c>
      <c r="I154" s="41"/>
      <c r="J154" s="77">
        <v>2182.8694467061664</v>
      </c>
      <c r="K154" s="77">
        <v>2322.9082478710961</v>
      </c>
      <c r="L154" s="41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84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</row>
    <row r="155" spans="1:41" s="4" customFormat="1">
      <c r="A155" s="183" t="s">
        <v>19</v>
      </c>
      <c r="B155" s="83">
        <v>24.853000000000002</v>
      </c>
      <c r="C155" s="83">
        <v>121.961</v>
      </c>
      <c r="D155" s="169">
        <v>115.6</v>
      </c>
      <c r="E155" s="82">
        <v>34.549999999999997</v>
      </c>
      <c r="F155" s="169">
        <v>17.03</v>
      </c>
      <c r="G155" s="169">
        <v>0.28100000000000003</v>
      </c>
      <c r="H155" s="169">
        <v>5.5415000000000001</v>
      </c>
      <c r="I155" s="41"/>
      <c r="J155" s="77">
        <v>2197.2908980930606</v>
      </c>
      <c r="K155" s="77">
        <v>2314.6552361766771</v>
      </c>
      <c r="L155" s="41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84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</row>
    <row r="156" spans="1:41" s="4" customFormat="1">
      <c r="A156" s="183" t="s">
        <v>19</v>
      </c>
      <c r="B156" s="169">
        <v>24.827000000000002</v>
      </c>
      <c r="C156" s="86">
        <v>121.955</v>
      </c>
      <c r="D156" s="169">
        <v>80.400000000000006</v>
      </c>
      <c r="E156" s="82">
        <v>34.799999999999997</v>
      </c>
      <c r="F156" s="169">
        <v>18.5</v>
      </c>
      <c r="G156" s="169">
        <v>0.27400000000000002</v>
      </c>
      <c r="H156" s="169">
        <v>2.3415000000000004</v>
      </c>
      <c r="I156" s="41"/>
      <c r="J156" s="77">
        <v>2135.6894079937165</v>
      </c>
      <c r="K156" s="77">
        <v>2313.4448222712431</v>
      </c>
      <c r="L156" s="41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84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</row>
    <row r="157" spans="1:41" s="4" customFormat="1">
      <c r="A157" s="183" t="s">
        <v>19</v>
      </c>
      <c r="B157" s="169">
        <v>24.837</v>
      </c>
      <c r="C157" s="86">
        <v>121.922</v>
      </c>
      <c r="D157" s="169">
        <v>65.400000000000006</v>
      </c>
      <c r="E157" s="82">
        <v>35</v>
      </c>
      <c r="F157" s="169">
        <v>19.2</v>
      </c>
      <c r="G157" s="169">
        <v>0.30500000000000005</v>
      </c>
      <c r="H157" s="169">
        <v>6.9234999999999998</v>
      </c>
      <c r="J157" s="77">
        <v>2182.320868434575</v>
      </c>
      <c r="K157" s="77">
        <v>2312.0939054607488</v>
      </c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</row>
    <row r="158" spans="1:41" s="4" customFormat="1">
      <c r="A158" s="183"/>
      <c r="B158" s="14"/>
      <c r="C158" s="14"/>
      <c r="D158" s="14"/>
      <c r="E158" s="14"/>
      <c r="F158" s="14"/>
      <c r="G158" s="14"/>
      <c r="H158" s="14"/>
      <c r="J158" s="3"/>
      <c r="K158" s="3"/>
      <c r="M158" s="5"/>
      <c r="N158" s="5"/>
      <c r="O158" s="185"/>
      <c r="P158" s="185"/>
      <c r="Q158" s="5"/>
      <c r="R158" s="5"/>
      <c r="S158" s="5"/>
      <c r="T158" s="5"/>
      <c r="U158" s="5"/>
      <c r="V158" s="5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</row>
    <row r="159" spans="1:41" s="4" customFormat="1" ht="17.399999999999999">
      <c r="A159" s="213" t="s">
        <v>107</v>
      </c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</row>
    <row r="160" spans="1:41" s="4" customFormat="1" ht="15.6">
      <c r="A160" s="197" t="s">
        <v>10</v>
      </c>
      <c r="B160" s="198"/>
      <c r="C160" s="198"/>
      <c r="D160" s="198"/>
      <c r="E160" s="198"/>
      <c r="F160" s="198"/>
      <c r="G160" s="198"/>
      <c r="H160" s="198"/>
      <c r="J160" s="199" t="s">
        <v>21</v>
      </c>
      <c r="K160" s="200"/>
      <c r="M160" s="201" t="s">
        <v>9</v>
      </c>
      <c r="N160" s="202"/>
      <c r="O160" s="202"/>
      <c r="P160" s="202"/>
      <c r="Q160" s="202"/>
      <c r="R160" s="202"/>
      <c r="S160" s="202"/>
      <c r="T160" s="202"/>
      <c r="U160" s="202"/>
      <c r="V160" s="202"/>
      <c r="X160" s="203" t="s">
        <v>3</v>
      </c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</row>
    <row r="161" spans="1:41" s="4" customFormat="1" ht="15.6">
      <c r="A161" s="15" t="s">
        <v>16</v>
      </c>
      <c r="B161" s="15" t="s">
        <v>0</v>
      </c>
      <c r="C161" s="15" t="s">
        <v>1</v>
      </c>
      <c r="D161" s="15" t="s">
        <v>2</v>
      </c>
      <c r="E161" s="15" t="s">
        <v>11</v>
      </c>
      <c r="F161" s="15" t="s">
        <v>12</v>
      </c>
      <c r="G161" s="16" t="s">
        <v>13</v>
      </c>
      <c r="H161" s="16" t="s">
        <v>15</v>
      </c>
      <c r="J161" s="9" t="s">
        <v>22</v>
      </c>
      <c r="K161" s="9" t="s">
        <v>23</v>
      </c>
      <c r="M161" s="11" t="s">
        <v>34</v>
      </c>
      <c r="N161" s="11" t="s">
        <v>101</v>
      </c>
      <c r="O161" s="11" t="s">
        <v>102</v>
      </c>
      <c r="P161" s="11" t="s">
        <v>103</v>
      </c>
      <c r="Q161" s="11" t="s">
        <v>4</v>
      </c>
      <c r="R161" s="11" t="s">
        <v>104</v>
      </c>
      <c r="S161" s="11" t="s">
        <v>5</v>
      </c>
      <c r="T161" s="11" t="s">
        <v>105</v>
      </c>
      <c r="U161" s="11" t="s">
        <v>6</v>
      </c>
      <c r="V161" s="11" t="s">
        <v>106</v>
      </c>
      <c r="X161" s="13" t="s">
        <v>51</v>
      </c>
      <c r="Y161" s="13" t="s">
        <v>57</v>
      </c>
      <c r="Z161" s="13" t="s">
        <v>58</v>
      </c>
      <c r="AA161" s="13" t="s">
        <v>59</v>
      </c>
      <c r="AB161" s="13" t="s">
        <v>60</v>
      </c>
      <c r="AC161" s="13" t="s">
        <v>61</v>
      </c>
      <c r="AD161" s="13" t="s">
        <v>64</v>
      </c>
      <c r="AE161" s="13" t="s">
        <v>62</v>
      </c>
      <c r="AF161" s="13" t="s">
        <v>63</v>
      </c>
      <c r="AG161" s="13" t="s">
        <v>65</v>
      </c>
      <c r="AH161" s="13" t="s">
        <v>47</v>
      </c>
      <c r="AI161" s="13" t="s">
        <v>52</v>
      </c>
      <c r="AJ161" s="13" t="s">
        <v>53</v>
      </c>
      <c r="AK161" s="13" t="s">
        <v>48</v>
      </c>
      <c r="AL161" s="13" t="s">
        <v>49</v>
      </c>
      <c r="AM161" s="13" t="s">
        <v>55</v>
      </c>
      <c r="AN161" s="13" t="s">
        <v>56</v>
      </c>
      <c r="AO161" s="13" t="s">
        <v>50</v>
      </c>
    </row>
    <row r="162" spans="1:41" s="4" customFormat="1">
      <c r="A162" s="74"/>
      <c r="B162" s="74"/>
      <c r="C162" s="74"/>
      <c r="D162" s="74"/>
      <c r="E162" s="74"/>
      <c r="F162" s="74"/>
      <c r="G162" s="75" t="s">
        <v>14</v>
      </c>
      <c r="H162" s="75" t="s">
        <v>14</v>
      </c>
      <c r="J162" s="49" t="s">
        <v>24</v>
      </c>
      <c r="K162" s="49" t="s">
        <v>24</v>
      </c>
      <c r="M162" s="176" t="s">
        <v>7</v>
      </c>
      <c r="N162" s="176" t="s">
        <v>7</v>
      </c>
      <c r="O162" s="176" t="s">
        <v>7</v>
      </c>
      <c r="P162" s="176" t="s">
        <v>7</v>
      </c>
      <c r="Q162" s="176" t="s">
        <v>7</v>
      </c>
      <c r="R162" s="176" t="s">
        <v>8</v>
      </c>
      <c r="S162" s="176" t="s">
        <v>8</v>
      </c>
      <c r="T162" s="176" t="s">
        <v>8</v>
      </c>
      <c r="U162" s="176" t="s">
        <v>8</v>
      </c>
      <c r="V162" s="176" t="s">
        <v>7</v>
      </c>
      <c r="X162" s="177" t="s">
        <v>8</v>
      </c>
      <c r="Y162" s="7" t="s">
        <v>8</v>
      </c>
      <c r="Z162" s="7" t="s">
        <v>8</v>
      </c>
      <c r="AA162" s="7" t="s">
        <v>39</v>
      </c>
      <c r="AB162" s="7" t="s">
        <v>39</v>
      </c>
      <c r="AC162" s="7" t="s">
        <v>39</v>
      </c>
      <c r="AD162" s="7" t="s">
        <v>8</v>
      </c>
      <c r="AE162" s="7" t="s">
        <v>39</v>
      </c>
      <c r="AF162" s="7" t="s">
        <v>39</v>
      </c>
      <c r="AG162" s="7" t="s">
        <v>39</v>
      </c>
      <c r="AH162" s="7" t="s">
        <v>8</v>
      </c>
      <c r="AI162" s="7" t="s">
        <v>8</v>
      </c>
      <c r="AJ162" s="7" t="s">
        <v>8</v>
      </c>
      <c r="AK162" s="7" t="s">
        <v>8</v>
      </c>
      <c r="AL162" s="7" t="s">
        <v>8</v>
      </c>
      <c r="AM162" s="7" t="s">
        <v>8</v>
      </c>
      <c r="AN162" s="7" t="s">
        <v>8</v>
      </c>
      <c r="AO162" s="7" t="s">
        <v>8</v>
      </c>
    </row>
    <row r="163" spans="1:41" s="4" customFormat="1" ht="15.6">
      <c r="A163" s="15"/>
      <c r="B163" s="15"/>
      <c r="C163" s="15"/>
      <c r="D163" s="15"/>
      <c r="E163" s="15"/>
      <c r="F163" s="15"/>
      <c r="G163" s="16"/>
      <c r="H163" s="16"/>
      <c r="J163" s="9"/>
      <c r="K163" s="9"/>
      <c r="M163" s="5"/>
      <c r="N163" s="5"/>
      <c r="O163" s="185"/>
      <c r="P163" s="185"/>
      <c r="Q163" s="5"/>
      <c r="R163" s="5"/>
      <c r="S163" s="5"/>
      <c r="T163" s="5"/>
      <c r="U163" s="5"/>
      <c r="V163" s="5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</row>
    <row r="164" spans="1:41" s="84" customFormat="1">
      <c r="A164" s="183" t="s">
        <v>18</v>
      </c>
      <c r="B164" s="183">
        <v>24.847000000000001</v>
      </c>
      <c r="C164" s="183">
        <v>121.94499999999999</v>
      </c>
      <c r="D164" s="75">
        <v>1</v>
      </c>
      <c r="E164" s="169">
        <v>33.831797999999999</v>
      </c>
      <c r="F164" s="169">
        <v>29.58</v>
      </c>
      <c r="G164" s="87">
        <v>1.4999999999999999E-2</v>
      </c>
      <c r="H164" s="88">
        <v>0.13100000000000001</v>
      </c>
      <c r="J164" s="77">
        <v>2098.3417781632756</v>
      </c>
      <c r="K164" s="77">
        <v>2206.043592246594</v>
      </c>
      <c r="M164" s="78">
        <v>50.886018921760034</v>
      </c>
      <c r="N164" s="78">
        <v>525.38775327459871</v>
      </c>
      <c r="O164" s="78">
        <v>0.8040053011338536</v>
      </c>
      <c r="P164" s="78">
        <v>9.8520927048699356</v>
      </c>
      <c r="Q164" s="78">
        <v>9.6841265488270043</v>
      </c>
      <c r="R164" s="78">
        <v>81.295641931684315</v>
      </c>
      <c r="S164" s="78">
        <v>401.72493486847634</v>
      </c>
      <c r="T164" s="78">
        <v>1.238875044499822</v>
      </c>
      <c r="U164" s="78">
        <v>1.6677419354838709E-2</v>
      </c>
      <c r="V164" s="78">
        <v>452.40249172739277</v>
      </c>
      <c r="W164" s="41"/>
      <c r="X164" s="53">
        <v>24.948991354466855</v>
      </c>
      <c r="Y164" s="53">
        <v>1.2469491148630465</v>
      </c>
      <c r="Z164" s="53">
        <v>0.11283868278449354</v>
      </c>
      <c r="AA164" s="53">
        <v>0.92517636174395734</v>
      </c>
      <c r="AB164" s="53">
        <v>2.01215505913272</v>
      </c>
      <c r="AC164" s="53">
        <v>2.0767494356659144</v>
      </c>
      <c r="AD164" s="53">
        <v>3.6482264958820919E-2</v>
      </c>
      <c r="AE164" s="53">
        <v>4.4035619923671589E-2</v>
      </c>
      <c r="AF164" s="53">
        <v>1.9208494208494211</v>
      </c>
      <c r="AG164" s="53">
        <v>13.175363414839088</v>
      </c>
      <c r="AH164" s="53">
        <v>0.80975501278677575</v>
      </c>
      <c r="AI164" s="53">
        <v>3.0423431028052061E-2</v>
      </c>
      <c r="AJ164" s="53">
        <v>4.8465266558966073E-3</v>
      </c>
      <c r="AK164" s="53">
        <v>1.387018093123157E-2</v>
      </c>
      <c r="AL164" s="53">
        <v>0.11936610260542574</v>
      </c>
      <c r="AM164" s="53">
        <v>5.060066670859803E-2</v>
      </c>
      <c r="AN164" s="53">
        <v>8.5408381768124805E-2</v>
      </c>
      <c r="AO164" s="53">
        <v>1.932676650383065E-2</v>
      </c>
    </row>
    <row r="165" spans="1:41" s="56" customFormat="1">
      <c r="A165" s="183" t="s">
        <v>18</v>
      </c>
      <c r="B165" s="183">
        <v>24.852</v>
      </c>
      <c r="C165" s="183">
        <v>121.953</v>
      </c>
      <c r="D165" s="75">
        <v>1</v>
      </c>
      <c r="E165" s="169">
        <v>33.685339999999997</v>
      </c>
      <c r="F165" s="169">
        <v>29.42</v>
      </c>
      <c r="G165" s="87">
        <v>3.1E-2</v>
      </c>
      <c r="H165" s="88">
        <v>0.53</v>
      </c>
      <c r="I165" s="84"/>
      <c r="J165" s="77">
        <v>2092.6370243278006</v>
      </c>
      <c r="K165" s="77">
        <v>2173.5441405892016</v>
      </c>
      <c r="L165" s="84"/>
      <c r="M165" s="78">
        <v>50.804925664514194</v>
      </c>
      <c r="N165" s="78">
        <v>528.8638274374805</v>
      </c>
      <c r="O165" s="78">
        <v>0.8040053011338536</v>
      </c>
      <c r="P165" s="78">
        <v>9.9291022882847617</v>
      </c>
      <c r="Q165" s="78">
        <v>9.7696891127122232</v>
      </c>
      <c r="R165" s="78">
        <v>82.548095798979176</v>
      </c>
      <c r="S165" s="78">
        <v>399.83401966551816</v>
      </c>
      <c r="T165" s="78">
        <v>0.82591669633321463</v>
      </c>
      <c r="U165" s="78">
        <v>1.3687096774193549E-2</v>
      </c>
      <c r="V165" s="78">
        <v>455.49011807677704</v>
      </c>
      <c r="W165" s="41"/>
      <c r="X165" s="53">
        <v>25.113544668587895</v>
      </c>
      <c r="Y165" s="53">
        <v>1.2372026630161348</v>
      </c>
      <c r="Z165" s="53">
        <v>0.11263026260942059</v>
      </c>
      <c r="AA165" s="53">
        <v>0.16012667799414645</v>
      </c>
      <c r="AB165" s="53">
        <v>1.8314717477003941</v>
      </c>
      <c r="AC165" s="53">
        <v>2.0391271632806625</v>
      </c>
      <c r="AD165" s="53">
        <v>3.5812331151193866E-2</v>
      </c>
      <c r="AE165" s="53">
        <v>4.4035619923671589E-2</v>
      </c>
      <c r="AF165" s="53">
        <v>1.4140926640926641</v>
      </c>
      <c r="AG165" s="53">
        <v>12.77623729098395</v>
      </c>
      <c r="AH165" s="53">
        <v>0.81783477261776794</v>
      </c>
      <c r="AI165" s="53">
        <v>3.1218468424255512E-2</v>
      </c>
      <c r="AJ165" s="53">
        <v>2.9040695438110622E-3</v>
      </c>
      <c r="AK165" s="53">
        <v>2.1587971895591394E-2</v>
      </c>
      <c r="AL165" s="53">
        <v>0.11103948428686543</v>
      </c>
      <c r="AM165" s="53">
        <v>3.2313353041071767E-2</v>
      </c>
      <c r="AN165" s="53">
        <v>4.7644539614561034E-2</v>
      </c>
      <c r="AO165" s="53">
        <v>1.7952003416886898E-2</v>
      </c>
    </row>
    <row r="166" spans="1:41" s="56" customFormat="1">
      <c r="A166" s="183" t="s">
        <v>18</v>
      </c>
      <c r="B166" s="75">
        <v>24.844999999999999</v>
      </c>
      <c r="C166" s="183">
        <v>121.961</v>
      </c>
      <c r="D166" s="75">
        <v>1</v>
      </c>
      <c r="E166" s="169">
        <v>33.369892</v>
      </c>
      <c r="F166" s="169">
        <v>29.18</v>
      </c>
      <c r="G166" s="87">
        <v>4.3999999999999997E-2</v>
      </c>
      <c r="H166" s="88">
        <v>0.80900000000000005</v>
      </c>
      <c r="I166" s="84"/>
      <c r="J166" s="77">
        <v>2205.1469195446534</v>
      </c>
      <c r="K166" s="77">
        <v>2399.0758211540378</v>
      </c>
      <c r="L166" s="84"/>
      <c r="M166" s="78">
        <v>51.859138008710019</v>
      </c>
      <c r="N166" s="78">
        <v>539.93164757209593</v>
      </c>
      <c r="O166" s="78">
        <v>0.81884847592401711</v>
      </c>
      <c r="P166" s="78">
        <v>10.108791316252686</v>
      </c>
      <c r="Q166" s="78">
        <v>9.9822991199421605</v>
      </c>
      <c r="R166" s="78">
        <v>83.23125245386727</v>
      </c>
      <c r="S166" s="78">
        <v>409.28859568030924</v>
      </c>
      <c r="T166" s="78">
        <v>2.1039515841936631</v>
      </c>
      <c r="U166" s="78">
        <v>1.2632258064516129E-2</v>
      </c>
      <c r="V166" s="78">
        <v>463.36139088295391</v>
      </c>
      <c r="W166" s="41"/>
      <c r="X166" s="53">
        <v>27.075360230547549</v>
      </c>
      <c r="Y166" s="53">
        <v>1.336667953713129</v>
      </c>
      <c r="Z166" s="53">
        <v>0.12096706961233848</v>
      </c>
      <c r="AA166" s="53">
        <v>0.23129409043598934</v>
      </c>
      <c r="AB166" s="53">
        <v>2.324244415243101</v>
      </c>
      <c r="AC166" s="53">
        <v>2.7614747930775017</v>
      </c>
      <c r="AD166" s="53">
        <v>4.1637842521863873E-2</v>
      </c>
      <c r="AE166" s="53">
        <v>6.3607006556414519E-2</v>
      </c>
      <c r="AF166" s="53">
        <v>5.2992277992278005</v>
      </c>
      <c r="AG166" s="53">
        <v>13.368624485337367</v>
      </c>
      <c r="AH166" s="53">
        <v>1.6088358474482043</v>
      </c>
      <c r="AI166" s="53">
        <v>3.5246657898352997E-2</v>
      </c>
      <c r="AJ166" s="53">
        <v>9.5968920686206622E-3</v>
      </c>
      <c r="AK166" s="53">
        <v>6.8367978448432773E-2</v>
      </c>
      <c r="AL166" s="53">
        <v>0.63798012355627187</v>
      </c>
      <c r="AM166" s="53">
        <v>6.3117177180954789E-2</v>
      </c>
      <c r="AN166" s="53">
        <v>0.12903028449066994</v>
      </c>
      <c r="AO166" s="53">
        <v>2.4959290995969143E-2</v>
      </c>
    </row>
    <row r="167" spans="1:41" s="56" customFormat="1">
      <c r="A167" s="183" t="s">
        <v>18</v>
      </c>
      <c r="B167" s="75">
        <v>24.84</v>
      </c>
      <c r="C167" s="183">
        <v>121.96599999999999</v>
      </c>
      <c r="D167" s="75">
        <v>1</v>
      </c>
      <c r="E167" s="169">
        <v>33.561413999999999</v>
      </c>
      <c r="F167" s="169">
        <v>29.99</v>
      </c>
      <c r="G167" s="87">
        <v>6.0999999999999999E-2</v>
      </c>
      <c r="H167" s="88">
        <v>0.48399999999999999</v>
      </c>
      <c r="I167" s="84"/>
      <c r="J167" s="77">
        <v>2242.1641930086216</v>
      </c>
      <c r="K167" s="77">
        <v>2186.4682524702439</v>
      </c>
      <c r="L167" s="84"/>
      <c r="M167" s="78">
        <v>51.29148520798919</v>
      </c>
      <c r="N167" s="78">
        <v>528.0017610450858</v>
      </c>
      <c r="O167" s="78">
        <v>0.7965837137387719</v>
      </c>
      <c r="P167" s="78">
        <v>9.9316692743985886</v>
      </c>
      <c r="Q167" s="78">
        <v>9.7489466729824734</v>
      </c>
      <c r="R167" s="78">
        <v>82.548095798979176</v>
      </c>
      <c r="S167" s="78">
        <v>403.52130431128666</v>
      </c>
      <c r="T167" s="78">
        <v>5.9487362050551802</v>
      </c>
      <c r="U167" s="78">
        <v>6.8451612903225809E-3</v>
      </c>
      <c r="V167" s="78">
        <v>454.27246261504803</v>
      </c>
      <c r="W167" s="41"/>
      <c r="X167" s="53">
        <v>25.145965417867433</v>
      </c>
      <c r="Y167" s="53">
        <v>1.2563913557279418</v>
      </c>
      <c r="Z167" s="53">
        <v>0.11275531471446437</v>
      </c>
      <c r="AA167" s="53">
        <v>0.3024615028778323</v>
      </c>
      <c r="AB167" s="53">
        <v>1.979303547963206</v>
      </c>
      <c r="AC167" s="53">
        <v>2.0255831452219701</v>
      </c>
      <c r="AD167" s="53">
        <v>3.7057534206674583E-2</v>
      </c>
      <c r="AE167" s="53">
        <v>4.2428319796458003E-2</v>
      </c>
      <c r="AF167" s="53">
        <v>2.8764478764478763</v>
      </c>
      <c r="AG167" s="53">
        <v>12.830854550037811</v>
      </c>
      <c r="AH167" s="53">
        <v>1.1182684111041103</v>
      </c>
      <c r="AI167" s="53">
        <v>4.9097976089986457E-2</v>
      </c>
      <c r="AJ167" s="53">
        <v>1.3808754519578428E-2</v>
      </c>
      <c r="AK167" s="53">
        <v>0.35561906148749495</v>
      </c>
      <c r="AL167" s="53">
        <v>2.1750917718685647</v>
      </c>
      <c r="AM167" s="53">
        <v>3.3193911566765211E-2</v>
      </c>
      <c r="AN167" s="53">
        <v>8.2089323952278984E-2</v>
      </c>
      <c r="AO167" s="53">
        <v>6.6295614105336215E-2</v>
      </c>
    </row>
    <row r="168" spans="1:41" s="56" customFormat="1">
      <c r="A168" s="183" t="s">
        <v>18</v>
      </c>
      <c r="B168" s="75">
        <v>24.84</v>
      </c>
      <c r="C168" s="183">
        <v>121.968</v>
      </c>
      <c r="D168" s="75">
        <v>1</v>
      </c>
      <c r="E168" s="169">
        <v>33.606478000000003</v>
      </c>
      <c r="F168" s="169">
        <v>29.88</v>
      </c>
      <c r="G168" s="87">
        <v>7.1999999999999995E-2</v>
      </c>
      <c r="H168" s="88">
        <v>0.42799999999999999</v>
      </c>
      <c r="I168" s="84"/>
      <c r="J168" s="77">
        <v>2119.4638656253396</v>
      </c>
      <c r="K168" s="77">
        <v>2053.9277487946465</v>
      </c>
      <c r="L168" s="84"/>
      <c r="M168" s="78">
        <v>51.33203183661211</v>
      </c>
      <c r="N168" s="78">
        <v>537.06736246188132</v>
      </c>
      <c r="O168" s="78">
        <v>0.80895302606390818</v>
      </c>
      <c r="P168" s="78">
        <v>10.070286524545274</v>
      </c>
      <c r="Q168" s="78">
        <v>9.953778265313753</v>
      </c>
      <c r="R168" s="78">
        <v>82.43423635649782</v>
      </c>
      <c r="S168" s="78">
        <v>407.77586351794264</v>
      </c>
      <c r="T168" s="78">
        <v>1.2246351014595942</v>
      </c>
      <c r="U168" s="78">
        <v>7.0290322580645161E-3</v>
      </c>
      <c r="V168" s="78">
        <v>462.83953854221289</v>
      </c>
      <c r="W168" s="41"/>
      <c r="X168" s="53">
        <v>26.564121037463973</v>
      </c>
      <c r="Y168" s="53">
        <v>1.2960206863467771</v>
      </c>
      <c r="Z168" s="53">
        <v>0.11824718632763652</v>
      </c>
      <c r="AA168" s="53">
        <v>0.18681445765983756</v>
      </c>
      <c r="AB168" s="53">
        <v>1.8643232588699079</v>
      </c>
      <c r="AC168" s="53">
        <v>2.7915726109857033</v>
      </c>
      <c r="AD168" s="53">
        <v>3.6904614533194491E-2</v>
      </c>
      <c r="AE168" s="53">
        <v>6.3607006556414519E-2</v>
      </c>
      <c r="AF168" s="53">
        <v>1.5685328185328187</v>
      </c>
      <c r="AG168" s="53">
        <v>13.603898832030922</v>
      </c>
      <c r="AH168" s="53">
        <v>1.8505615062451353</v>
      </c>
      <c r="AI168" s="53">
        <v>3.745509511002925E-2</v>
      </c>
      <c r="AJ168" s="53">
        <v>1.2904838833756442E-2</v>
      </c>
      <c r="AK168" s="53">
        <v>0.10715715897921292</v>
      </c>
      <c r="AL168" s="53">
        <v>0.72568716984510706</v>
      </c>
      <c r="AM168" s="53">
        <v>4.4263790175482737E-2</v>
      </c>
      <c r="AN168" s="53">
        <v>4.2291220556745189E-2</v>
      </c>
      <c r="AO168" s="53">
        <v>3.5370118256319909E-2</v>
      </c>
    </row>
    <row r="169" spans="1:41" s="56" customFormat="1">
      <c r="A169" s="183" t="s">
        <v>18</v>
      </c>
      <c r="B169" s="75">
        <v>24.84</v>
      </c>
      <c r="C169" s="183">
        <v>121.971</v>
      </c>
      <c r="D169" s="75">
        <v>1</v>
      </c>
      <c r="E169" s="169">
        <v>33.786734000000003</v>
      </c>
      <c r="F169" s="169">
        <v>29.96</v>
      </c>
      <c r="G169" s="87">
        <v>7.9000000000000001E-2</v>
      </c>
      <c r="H169" s="88">
        <v>0.05</v>
      </c>
      <c r="I169" s="84"/>
      <c r="J169" s="77">
        <v>2111.4841060863578</v>
      </c>
      <c r="K169" s="77">
        <v>2130.3143491933315</v>
      </c>
      <c r="L169" s="84"/>
      <c r="M169" s="78">
        <v>51.656404865595434</v>
      </c>
      <c r="N169" s="78">
        <v>532.78483909321108</v>
      </c>
      <c r="O169" s="78">
        <v>0.8040053011338536</v>
      </c>
      <c r="P169" s="78">
        <v>9.9881429689027943</v>
      </c>
      <c r="Q169" s="78">
        <v>9.8085811872055046</v>
      </c>
      <c r="R169" s="78">
        <v>82.77581468394186</v>
      </c>
      <c r="S169" s="78">
        <v>405.69585679468872</v>
      </c>
      <c r="T169" s="78">
        <v>0.93627625489498045</v>
      </c>
      <c r="U169" s="78">
        <v>1.3258064516129032E-2</v>
      </c>
      <c r="V169" s="78">
        <v>458.92564598665535</v>
      </c>
      <c r="W169" s="41"/>
      <c r="X169" s="53">
        <v>24.628386167146971</v>
      </c>
      <c r="Y169" s="53">
        <v>1.2343945616436753</v>
      </c>
      <c r="Z169" s="53">
        <v>0.11094205919132974</v>
      </c>
      <c r="AA169" s="53">
        <v>0.16012667799414645</v>
      </c>
      <c r="AB169" s="53">
        <v>1.7247043363994743</v>
      </c>
      <c r="AC169" s="53">
        <v>2.4680210684725359</v>
      </c>
      <c r="AD169" s="53">
        <v>3.6496828737247591E-2</v>
      </c>
      <c r="AE169" s="53">
        <v>4.892846658185733E-2</v>
      </c>
      <c r="AF169" s="53">
        <v>1.0569498069498071</v>
      </c>
      <c r="AG169" s="53">
        <v>12.923283757667422</v>
      </c>
      <c r="AH169" s="53">
        <v>1.070012230829102</v>
      </c>
      <c r="AI169" s="53">
        <v>3.1306805912722557E-2</v>
      </c>
      <c r="AJ169" s="53">
        <v>5.3657973690283871E-3</v>
      </c>
      <c r="AK169" s="53">
        <v>6.9751356074119905E-2</v>
      </c>
      <c r="AL169" s="53">
        <v>0.27746441042170294</v>
      </c>
      <c r="AM169" s="53">
        <v>2.1384992766840683E-2</v>
      </c>
      <c r="AN169" s="53">
        <v>4.340776996023249E-2</v>
      </c>
      <c r="AO169" s="53">
        <v>2.6534262299458104E-2</v>
      </c>
    </row>
    <row r="170" spans="1:41" s="56" customFormat="1">
      <c r="A170" s="183" t="s">
        <v>18</v>
      </c>
      <c r="B170" s="75">
        <v>24.837</v>
      </c>
      <c r="C170" s="183">
        <v>121.964</v>
      </c>
      <c r="D170" s="75">
        <v>1</v>
      </c>
      <c r="E170" s="169">
        <v>33.629010000000001</v>
      </c>
      <c r="F170" s="169">
        <v>29.52</v>
      </c>
      <c r="G170" s="87">
        <v>2.1000000000000001E-2</v>
      </c>
      <c r="H170" s="88">
        <v>0.623</v>
      </c>
      <c r="I170" s="84"/>
      <c r="J170" s="77">
        <v>2138.5836248600453</v>
      </c>
      <c r="K170" s="77">
        <v>2074.6586870025899</v>
      </c>
      <c r="L170" s="84"/>
      <c r="M170" s="78">
        <v>51.453671722480863</v>
      </c>
      <c r="N170" s="78">
        <v>537.67915151454861</v>
      </c>
      <c r="O170" s="78">
        <v>0.8114268885289353</v>
      </c>
      <c r="P170" s="78">
        <v>10.070286524545274</v>
      </c>
      <c r="Q170" s="78">
        <v>9.9019221659893795</v>
      </c>
      <c r="R170" s="78">
        <v>83.572830781311339</v>
      </c>
      <c r="S170" s="78">
        <v>408.72132111942187</v>
      </c>
      <c r="T170" s="78">
        <v>1.9718761124955</v>
      </c>
      <c r="U170" s="78">
        <v>1.0816129032258063E-2</v>
      </c>
      <c r="V170" s="78">
        <v>463.57882935826262</v>
      </c>
      <c r="W170" s="41"/>
      <c r="X170" s="53">
        <v>26.165273775216136</v>
      </c>
      <c r="Y170" s="53">
        <v>1.3163443200299532</v>
      </c>
      <c r="Z170" s="53">
        <v>0.11737182159233014</v>
      </c>
      <c r="AA170" s="53">
        <v>0.15123075143891615</v>
      </c>
      <c r="AB170" s="53">
        <v>2.0778580814717476</v>
      </c>
      <c r="AC170" s="53">
        <v>3.0955605718585399</v>
      </c>
      <c r="AD170" s="53">
        <v>6.6032171386544519E-2</v>
      </c>
      <c r="AE170" s="53">
        <v>7.1249633036501003E-2</v>
      </c>
      <c r="AF170" s="53">
        <v>2.7847490347490349</v>
      </c>
      <c r="AG170" s="53">
        <v>13.729938660616753</v>
      </c>
      <c r="AH170" s="53">
        <v>2.0495904525406767</v>
      </c>
      <c r="AI170" s="53">
        <v>5.7278027522035299E-2</v>
      </c>
      <c r="AJ170" s="53">
        <v>2.5946611277790601E-2</v>
      </c>
      <c r="AK170" s="53">
        <v>0.127132403800648</v>
      </c>
      <c r="AL170" s="53">
        <v>2.5809830781627698</v>
      </c>
      <c r="AM170" s="53">
        <v>4.5836216114221021E-2</v>
      </c>
      <c r="AN170" s="53">
        <v>9.1893545426736015E-2</v>
      </c>
      <c r="AO170" s="53">
        <v>2.1459651370759E-2</v>
      </c>
    </row>
    <row r="171" spans="1:41" s="56" customFormat="1">
      <c r="A171" s="183" t="s">
        <v>18</v>
      </c>
      <c r="B171" s="75">
        <v>24.835000000000001</v>
      </c>
      <c r="C171" s="183">
        <v>121.96599999999999</v>
      </c>
      <c r="D171" s="75">
        <v>1</v>
      </c>
      <c r="E171" s="169">
        <v>33.752936000000005</v>
      </c>
      <c r="F171" s="169">
        <v>28.01</v>
      </c>
      <c r="G171" s="87">
        <v>5.5E-2</v>
      </c>
      <c r="H171" s="88">
        <v>0.432</v>
      </c>
      <c r="I171" s="84"/>
      <c r="J171" s="77">
        <v>2066.9873504716797</v>
      </c>
      <c r="K171" s="77">
        <v>2121.5321273107966</v>
      </c>
      <c r="L171" s="84"/>
      <c r="M171" s="78">
        <v>52.548430695299601</v>
      </c>
      <c r="N171" s="78">
        <v>536.23310466278974</v>
      </c>
      <c r="O171" s="78">
        <v>0.83492858194669417</v>
      </c>
      <c r="P171" s="78">
        <v>10.32955212204185</v>
      </c>
      <c r="Q171" s="78">
        <v>9.8734013113609738</v>
      </c>
      <c r="R171" s="78">
        <v>86.305457400863745</v>
      </c>
      <c r="S171" s="78">
        <v>430.08866291284994</v>
      </c>
      <c r="T171" s="78">
        <v>1.0252758988964044</v>
      </c>
      <c r="U171" s="78">
        <v>2.364516129032258E-2</v>
      </c>
      <c r="V171" s="78">
        <v>475.49445780518232</v>
      </c>
      <c r="W171" s="41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</row>
    <row r="172" spans="1:41" s="56" customFormat="1">
      <c r="A172" s="183" t="s">
        <v>18</v>
      </c>
      <c r="B172" s="183">
        <v>24.834</v>
      </c>
      <c r="C172" s="183">
        <v>121.96899999999999</v>
      </c>
      <c r="D172" s="75">
        <v>1</v>
      </c>
      <c r="E172" s="169">
        <v>33.674074000000005</v>
      </c>
      <c r="F172" s="169">
        <v>29.04</v>
      </c>
      <c r="G172" s="87">
        <v>8.1000000000000003E-2</v>
      </c>
      <c r="H172" s="88">
        <v>0.27</v>
      </c>
      <c r="I172" s="84"/>
      <c r="J172" s="77">
        <v>2064.8449712084766</v>
      </c>
      <c r="K172" s="77">
        <v>2242.7134278864564</v>
      </c>
      <c r="L172" s="84"/>
      <c r="M172" s="78">
        <v>50.886018921760034</v>
      </c>
      <c r="N172" s="78">
        <v>529.72589382987519</v>
      </c>
      <c r="O172" s="78">
        <v>0.7965837137387719</v>
      </c>
      <c r="P172" s="78">
        <v>9.8418247604146245</v>
      </c>
      <c r="Q172" s="78">
        <v>9.7048689885567541</v>
      </c>
      <c r="R172" s="78">
        <v>83.345111896348641</v>
      </c>
      <c r="S172" s="78">
        <v>400.49583998655351</v>
      </c>
      <c r="T172" s="78">
        <v>1.1712353150587398</v>
      </c>
      <c r="U172" s="78">
        <v>1.1441935483870968E-2</v>
      </c>
      <c r="V172" s="78">
        <v>454.79431495578899</v>
      </c>
      <c r="W172" s="41"/>
      <c r="X172" s="53">
        <v>24.643948126801149</v>
      </c>
      <c r="Y172" s="53">
        <v>1.2475926380942353</v>
      </c>
      <c r="Z172" s="53">
        <v>0.11247394747811588</v>
      </c>
      <c r="AA172" s="53">
        <v>0.33804520909875363</v>
      </c>
      <c r="AB172" s="53">
        <v>1.9300262812089355</v>
      </c>
      <c r="AC172" s="53">
        <v>2.091798344620015</v>
      </c>
      <c r="AD172" s="53">
        <v>3.6161861833434068E-2</v>
      </c>
      <c r="AE172" s="53">
        <v>4.892846658185733E-2</v>
      </c>
      <c r="AF172" s="53">
        <v>7.186293436293437</v>
      </c>
      <c r="AG172" s="53">
        <v>13.057726241492311</v>
      </c>
      <c r="AH172" s="53">
        <v>0.91097438938512287</v>
      </c>
      <c r="AI172" s="53">
        <v>3.2684870732808541E-2</v>
      </c>
      <c r="AJ172" s="53">
        <v>7.1928609893068696E-3</v>
      </c>
      <c r="AK172" s="53">
        <v>1.7128399286468379E-2</v>
      </c>
      <c r="AL172" s="53">
        <v>0.20291879308801147</v>
      </c>
      <c r="AM172" s="53">
        <v>5.5726775268884837E-2</v>
      </c>
      <c r="AN172" s="53">
        <v>0.20601101254206181</v>
      </c>
      <c r="AO172" s="53">
        <v>1.8966391714049281E-2</v>
      </c>
    </row>
    <row r="173" spans="1:41" s="56" customFormat="1">
      <c r="A173" s="183" t="s">
        <v>18</v>
      </c>
      <c r="B173" s="183">
        <v>24.835000000000001</v>
      </c>
      <c r="C173" s="183">
        <v>121.962</v>
      </c>
      <c r="D173" s="75">
        <v>1</v>
      </c>
      <c r="E173" s="169">
        <v>33.775468000000004</v>
      </c>
      <c r="F173" s="169">
        <v>29.98</v>
      </c>
      <c r="G173" s="87">
        <v>4.3999999999999997E-2</v>
      </c>
      <c r="H173" s="88">
        <v>0.05</v>
      </c>
      <c r="I173" s="84"/>
      <c r="J173" s="77">
        <v>2438.4908772200938</v>
      </c>
      <c r="K173" s="77">
        <v>2032.7477395880128</v>
      </c>
      <c r="L173" s="84"/>
      <c r="M173" s="78">
        <v>50.602192521399616</v>
      </c>
      <c r="N173" s="78">
        <v>522.35661660456583</v>
      </c>
      <c r="O173" s="78">
        <v>0.79039905757620377</v>
      </c>
      <c r="P173" s="78">
        <v>9.8084539409348697</v>
      </c>
      <c r="Q173" s="78">
        <v>9.6633841090972545</v>
      </c>
      <c r="R173" s="78">
        <v>80.726344719277563</v>
      </c>
      <c r="S173" s="78">
        <v>397.84855870241199</v>
      </c>
      <c r="T173" s="78">
        <v>4.2435030259878959</v>
      </c>
      <c r="U173" s="78">
        <v>1.0641935483870969E-2</v>
      </c>
      <c r="V173" s="78">
        <v>448.87998842739091</v>
      </c>
      <c r="W173" s="41"/>
      <c r="X173" s="53">
        <v>24.736743515850144</v>
      </c>
      <c r="Y173" s="53">
        <v>1.2395310470707992</v>
      </c>
      <c r="Z173" s="53">
        <v>0.11669445602334307</v>
      </c>
      <c r="AA173" s="53">
        <v>0.16012667799414645</v>
      </c>
      <c r="AB173" s="53">
        <v>1.8396846254927726</v>
      </c>
      <c r="AC173" s="53">
        <v>2.7990970654627536</v>
      </c>
      <c r="AD173" s="53">
        <v>4.2147574766797501E-2</v>
      </c>
      <c r="AE173" s="53">
        <v>4.4035619923671589E-2</v>
      </c>
      <c r="AF173" s="53">
        <v>1.3320463320463323</v>
      </c>
      <c r="AG173" s="53">
        <v>13.057726241492311</v>
      </c>
      <c r="AH173" s="53">
        <v>0.35269263555835584</v>
      </c>
      <c r="AI173" s="53">
        <v>3.7260752635401739E-2</v>
      </c>
      <c r="AJ173" s="53">
        <v>6.4235710439264557E-3</v>
      </c>
      <c r="AK173" s="53">
        <v>0.26571771815501111</v>
      </c>
      <c r="AL173" s="53">
        <v>0.83762198943504351</v>
      </c>
      <c r="AM173" s="53">
        <v>9.7962135983395184E-3</v>
      </c>
      <c r="AN173" s="53">
        <v>4.3576017130620988E-2</v>
      </c>
      <c r="AO173" s="53">
        <v>3.3101091802140895E-2</v>
      </c>
    </row>
    <row r="174" spans="1:41" s="56" customFormat="1">
      <c r="A174" s="183" t="s">
        <v>18</v>
      </c>
      <c r="B174" s="183">
        <v>24.832999999999998</v>
      </c>
      <c r="C174" s="183">
        <v>121.96299999999999</v>
      </c>
      <c r="D174" s="75">
        <v>1</v>
      </c>
      <c r="E174" s="169">
        <v>33.606478000000003</v>
      </c>
      <c r="F174" s="169">
        <v>28.41</v>
      </c>
      <c r="G174" s="87">
        <v>8.6999999999999994E-2</v>
      </c>
      <c r="H174" s="88">
        <v>0.498</v>
      </c>
      <c r="I174" s="84"/>
      <c r="J174" s="77">
        <v>2031.0070000000001</v>
      </c>
      <c r="K174" s="77">
        <v>2182.2199999999998</v>
      </c>
      <c r="L174" s="84"/>
      <c r="M174" s="78">
        <v>50.480552635530863</v>
      </c>
      <c r="N174" s="78">
        <v>522.21757363805057</v>
      </c>
      <c r="O174" s="78">
        <v>0.7891621263436901</v>
      </c>
      <c r="P174" s="78">
        <v>9.8110209270486965</v>
      </c>
      <c r="Q174" s="78">
        <v>9.6478272792999427</v>
      </c>
      <c r="R174" s="78">
        <v>81.295641931684315</v>
      </c>
      <c r="S174" s="78">
        <v>396.61946382048916</v>
      </c>
      <c r="T174" s="78">
        <v>2.1253114987540052</v>
      </c>
      <c r="U174" s="78">
        <v>1.0090322580645163E-2</v>
      </c>
      <c r="V174" s="78">
        <v>451.27181165578725</v>
      </c>
      <c r="W174" s="41"/>
      <c r="X174" s="53">
        <v>24.407780979827088</v>
      </c>
      <c r="Y174" s="53">
        <v>1.2421870429522506</v>
      </c>
      <c r="Z174" s="53">
        <v>0.11264068361817424</v>
      </c>
      <c r="AA174" s="53">
        <v>0.23129409043598934</v>
      </c>
      <c r="AB174" s="53">
        <v>1.7411300919842312</v>
      </c>
      <c r="AC174" s="53">
        <v>2.0165537998495107</v>
      </c>
      <c r="AD174" s="53">
        <v>3.9096463186409081E-2</v>
      </c>
      <c r="AE174" s="53">
        <v>4.892846658185733E-2</v>
      </c>
      <c r="AF174" s="53">
        <v>6.365830115830116</v>
      </c>
      <c r="AG174" s="53">
        <v>12.473741702377952</v>
      </c>
      <c r="AH174" s="53">
        <v>0.24291167858863644</v>
      </c>
      <c r="AI174" s="53">
        <v>3.0405763530358652E-2</v>
      </c>
      <c r="AJ174" s="53">
        <v>3.3848757596738207E-3</v>
      </c>
      <c r="AK174" s="53">
        <v>9.4288106592886525E-3</v>
      </c>
      <c r="AL174" s="53">
        <v>3.2626018443907244E-2</v>
      </c>
      <c r="AM174" s="53">
        <v>3.6008553997106736E-2</v>
      </c>
      <c r="AN174" s="53">
        <v>0.16713062098501072</v>
      </c>
      <c r="AO174" s="53">
        <v>1.8392461493286352E-2</v>
      </c>
    </row>
    <row r="175" spans="1:41" s="56" customFormat="1">
      <c r="A175" s="183" t="s">
        <v>18</v>
      </c>
      <c r="B175" s="183">
        <v>24.831</v>
      </c>
      <c r="C175" s="183">
        <v>121.96299999999999</v>
      </c>
      <c r="D175" s="75">
        <v>1</v>
      </c>
      <c r="E175" s="169">
        <v>33.719138000000001</v>
      </c>
      <c r="F175" s="169">
        <v>29.99</v>
      </c>
      <c r="G175" s="87">
        <v>8.6999999999999994E-2</v>
      </c>
      <c r="H175" s="88">
        <v>0.82299999999999995</v>
      </c>
      <c r="I175" s="84"/>
      <c r="J175" s="77">
        <v>2198.0895862788007</v>
      </c>
      <c r="K175" s="77">
        <v>2186.2891880938582</v>
      </c>
      <c r="L175" s="84"/>
      <c r="M175" s="78">
        <v>50.561645892776696</v>
      </c>
      <c r="N175" s="78">
        <v>520.68810100638257</v>
      </c>
      <c r="O175" s="78">
        <v>0.7891621263436901</v>
      </c>
      <c r="P175" s="78">
        <v>9.7622481908859733</v>
      </c>
      <c r="Q175" s="78">
        <v>9.6089352048066612</v>
      </c>
      <c r="R175" s="78">
        <v>81.523360816647028</v>
      </c>
      <c r="S175" s="78">
        <v>398.69947054374319</v>
      </c>
      <c r="T175" s="78">
        <v>1.8725525097899609</v>
      </c>
      <c r="U175" s="78">
        <v>5.6612903225806447E-3</v>
      </c>
      <c r="V175" s="78">
        <v>448.57557456195866</v>
      </c>
      <c r="W175" s="41"/>
      <c r="X175" s="53">
        <v>24.160662824207492</v>
      </c>
      <c r="Y175" s="53">
        <v>1.2223665274316402</v>
      </c>
      <c r="Z175" s="53">
        <v>0.10996248436848688</v>
      </c>
      <c r="AA175" s="53">
        <v>0.23129409043598934</v>
      </c>
      <c r="AB175" s="53">
        <v>1.7657687253613665</v>
      </c>
      <c r="AC175" s="53">
        <v>1.9638826185101581</v>
      </c>
      <c r="AD175" s="53">
        <v>3.785126013092837E-2</v>
      </c>
      <c r="AE175" s="53">
        <v>4.892846658185733E-2</v>
      </c>
      <c r="AF175" s="53">
        <v>3.1805019305019306</v>
      </c>
      <c r="AG175" s="53">
        <v>12.725821359549618</v>
      </c>
      <c r="AH175" s="53">
        <v>0.46710648233942398</v>
      </c>
      <c r="AI175" s="53">
        <v>3.1518815885043482E-2</v>
      </c>
      <c r="AJ175" s="53">
        <v>7.4428802215555038E-3</v>
      </c>
      <c r="AK175" s="53">
        <v>1.1995340201681895E-2</v>
      </c>
      <c r="AL175" s="53">
        <v>0.30996508192318023</v>
      </c>
      <c r="AM175" s="53">
        <v>2.077174665073275E-2</v>
      </c>
      <c r="AN175" s="53">
        <v>5.6011012542061797E-2</v>
      </c>
      <c r="AO175" s="53">
        <v>1.857932249539521E-2</v>
      </c>
    </row>
    <row r="176" spans="1:41" s="56" customFormat="1">
      <c r="A176" s="183" t="s">
        <v>18</v>
      </c>
      <c r="B176" s="183">
        <v>24.834</v>
      </c>
      <c r="C176" s="183">
        <v>121.96899999999999</v>
      </c>
      <c r="D176" s="75">
        <v>1</v>
      </c>
      <c r="E176" s="169">
        <v>33.324827999999997</v>
      </c>
      <c r="F176" s="169">
        <v>27.7</v>
      </c>
      <c r="G176" s="87">
        <v>6.0999999999999999E-2</v>
      </c>
      <c r="H176" s="88">
        <v>0.47</v>
      </c>
      <c r="I176" s="84"/>
      <c r="J176" s="77">
        <v>2290.1560692657295</v>
      </c>
      <c r="K176" s="77">
        <v>2180.5224976656295</v>
      </c>
      <c r="L176" s="84"/>
      <c r="M176" s="78">
        <v>49.831806577564201</v>
      </c>
      <c r="N176" s="78">
        <v>521.46674161886813</v>
      </c>
      <c r="O176" s="78">
        <v>0.78421440141363574</v>
      </c>
      <c r="P176" s="78">
        <v>9.6929395658126332</v>
      </c>
      <c r="Q176" s="78">
        <v>9.6478272792999427</v>
      </c>
      <c r="R176" s="78">
        <v>81.181782489202959</v>
      </c>
      <c r="S176" s="78">
        <v>395.01218589797463</v>
      </c>
      <c r="T176" s="78">
        <v>1.2139551441794232</v>
      </c>
      <c r="U176" s="78">
        <v>1.105483870967742E-2</v>
      </c>
      <c r="V176" s="78">
        <v>448.14069761134112</v>
      </c>
      <c r="W176" s="41"/>
      <c r="X176" s="53">
        <v>24.841786743515847</v>
      </c>
      <c r="Y176" s="53">
        <v>1.2426667602700456</v>
      </c>
      <c r="Z176" s="53">
        <v>0.11754897874114215</v>
      </c>
      <c r="AA176" s="53">
        <v>0.73836190408411995</v>
      </c>
      <c r="AB176" s="53">
        <v>1.7493429697766096</v>
      </c>
      <c r="AC176" s="53">
        <v>2.5056433408577878</v>
      </c>
      <c r="AD176" s="53">
        <v>3.6831795641061114E-2</v>
      </c>
      <c r="AE176" s="53">
        <v>5.3821313240043051E-2</v>
      </c>
      <c r="AF176" s="53">
        <v>5.6853281853282001</v>
      </c>
      <c r="AG176" s="53">
        <v>12.830854550037811</v>
      </c>
      <c r="AH176" s="53">
        <v>0.18097920759052666</v>
      </c>
      <c r="AI176" s="53">
        <v>3.5847352819928936E-2</v>
      </c>
      <c r="AJ176" s="53">
        <v>1.5308869913070237E-2</v>
      </c>
      <c r="AK176" s="53">
        <v>2.6903054352178817E-2</v>
      </c>
      <c r="AL176" s="53">
        <v>0.58891574894798104</v>
      </c>
      <c r="AM176" s="53">
        <v>3.3068117491666146E-2</v>
      </c>
      <c r="AN176" s="53">
        <v>0.203839094524319</v>
      </c>
      <c r="AO176" s="53">
        <v>2.0274418728811295E-2</v>
      </c>
    </row>
    <row r="177" spans="1:41" s="56" customFormat="1">
      <c r="A177" s="183" t="s">
        <v>18</v>
      </c>
      <c r="B177" s="183">
        <v>24.832999999999998</v>
      </c>
      <c r="C177" s="183">
        <v>121.959</v>
      </c>
      <c r="D177" s="75">
        <v>1</v>
      </c>
      <c r="E177" s="169">
        <v>33.369892</v>
      </c>
      <c r="F177" s="169">
        <v>28.39</v>
      </c>
      <c r="G177" s="87">
        <v>5.5E-2</v>
      </c>
      <c r="H177" s="88">
        <v>0.39100000000000001</v>
      </c>
      <c r="I177" s="84"/>
      <c r="J177" s="77">
        <v>2027.3222475077691</v>
      </c>
      <c r="K177" s="77">
        <v>2179.9633570523147</v>
      </c>
      <c r="L177" s="84"/>
      <c r="M177" s="78">
        <v>50.075086349301699</v>
      </c>
      <c r="N177" s="78">
        <v>517.10079247028864</v>
      </c>
      <c r="O177" s="78">
        <v>0.78792519511117654</v>
      </c>
      <c r="P177" s="78">
        <v>9.7211764130647342</v>
      </c>
      <c r="Q177" s="78">
        <v>9.559671910448504</v>
      </c>
      <c r="R177" s="78">
        <v>80.498625834314865</v>
      </c>
      <c r="S177" s="78">
        <v>394.25581981679136</v>
      </c>
      <c r="T177" s="78">
        <v>1.9295122819508721</v>
      </c>
      <c r="U177" s="78">
        <v>1.0967741935483872E-2</v>
      </c>
      <c r="V177" s="78">
        <v>446.14026363850058</v>
      </c>
      <c r="W177" s="41"/>
      <c r="X177" s="53">
        <v>24.671757925072047</v>
      </c>
      <c r="Y177" s="53">
        <v>1.2409116969122587</v>
      </c>
      <c r="Z177" s="53">
        <v>0.11139016256773657</v>
      </c>
      <c r="AA177" s="53">
        <v>0.20460631077029828</v>
      </c>
      <c r="AB177" s="53">
        <v>2.3324572930354792</v>
      </c>
      <c r="AC177" s="53">
        <v>1.9939804364183595</v>
      </c>
      <c r="AD177" s="53">
        <v>3.4734611547619913E-2</v>
      </c>
      <c r="AE177" s="53">
        <v>4.892846658185733E-2</v>
      </c>
      <c r="AF177" s="53">
        <v>2.3648648648648649</v>
      </c>
      <c r="AG177" s="53">
        <v>12.906478447189313</v>
      </c>
      <c r="AH177" s="53">
        <v>0.16526444535043175</v>
      </c>
      <c r="AI177" s="53">
        <v>3.0847450972693903E-2</v>
      </c>
      <c r="AJ177" s="53">
        <v>4.0195399646126622E-3</v>
      </c>
      <c r="AK177" s="53">
        <v>1.0520950890094288E-2</v>
      </c>
      <c r="AL177" s="53">
        <v>0.32647506491180944</v>
      </c>
      <c r="AM177" s="53">
        <v>2.0425812944210326E-2</v>
      </c>
      <c r="AN177" s="53">
        <v>6.636586111960846E-2</v>
      </c>
      <c r="AO177" s="53">
        <v>1.8552628066522515E-2</v>
      </c>
    </row>
    <row r="178" spans="1:41" s="56" customFormat="1">
      <c r="A178" s="183" t="s">
        <v>18</v>
      </c>
      <c r="B178" s="183">
        <v>24.831</v>
      </c>
      <c r="C178" s="183">
        <v>121.959</v>
      </c>
      <c r="D178" s="75">
        <v>1</v>
      </c>
      <c r="E178" s="169">
        <v>33.189636</v>
      </c>
      <c r="F178" s="169">
        <v>28.6</v>
      </c>
      <c r="G178" s="87">
        <v>0.01</v>
      </c>
      <c r="H178" s="88">
        <v>0.36299999999999999</v>
      </c>
      <c r="I178" s="84"/>
      <c r="J178" s="77">
        <v>2125.4479048370504</v>
      </c>
      <c r="K178" s="77">
        <v>2174.5683789842624</v>
      </c>
      <c r="L178" s="84"/>
      <c r="M178" s="78">
        <v>50.034539720678787</v>
      </c>
      <c r="N178" s="78">
        <v>515.82159717834816</v>
      </c>
      <c r="O178" s="78">
        <v>0.77555588278604037</v>
      </c>
      <c r="P178" s="78">
        <v>9.7725161353412844</v>
      </c>
      <c r="Q178" s="78">
        <v>9.5700431303133815</v>
      </c>
      <c r="R178" s="78">
        <v>80.270906949352167</v>
      </c>
      <c r="S178" s="78">
        <v>398.13219598285576</v>
      </c>
      <c r="T178" s="78">
        <v>1.1114275542898</v>
      </c>
      <c r="U178" s="78">
        <v>9.1258064516129035E-3</v>
      </c>
      <c r="V178" s="78">
        <v>445.83584977306839</v>
      </c>
      <c r="W178" s="41"/>
      <c r="X178" s="53">
        <v>28.412391930835732</v>
      </c>
      <c r="Y178" s="53">
        <v>1.3341172616331449</v>
      </c>
      <c r="Z178" s="53">
        <v>0.11020216756982076</v>
      </c>
      <c r="AA178" s="53">
        <v>0.23129409043598934</v>
      </c>
      <c r="AB178" s="53">
        <v>1.8643232588699079</v>
      </c>
      <c r="AC178" s="53">
        <v>2.7148231753198</v>
      </c>
      <c r="AD178" s="53">
        <v>5.0194062347535442E-2</v>
      </c>
      <c r="AE178" s="53">
        <v>5.8714159898228792E-2</v>
      </c>
      <c r="AF178" s="53">
        <v>1.8774131274131276</v>
      </c>
      <c r="AG178" s="53">
        <v>12.784639946223006</v>
      </c>
      <c r="AH178" s="53">
        <v>0.87739520403246718</v>
      </c>
      <c r="AI178" s="53">
        <v>1.8162187628825502E-2</v>
      </c>
      <c r="AJ178" s="53">
        <v>2.7502115547349791E-3</v>
      </c>
      <c r="AK178" s="53">
        <v>0.31414321598893302</v>
      </c>
      <c r="AL178" s="53">
        <v>0.20608828006088281</v>
      </c>
      <c r="AM178" s="53">
        <v>1.7689791810805711E-2</v>
      </c>
      <c r="AN178" s="53">
        <v>5.7402875497093921E-2</v>
      </c>
      <c r="AO178" s="53">
        <v>1.3373908865219828E-2</v>
      </c>
    </row>
    <row r="179" spans="1:41" s="56" customFormat="1">
      <c r="A179" s="183" t="s">
        <v>18</v>
      </c>
      <c r="B179" s="183">
        <v>24.835999999999999</v>
      </c>
      <c r="C179" s="183">
        <v>121.955</v>
      </c>
      <c r="D179" s="75">
        <v>1</v>
      </c>
      <c r="E179" s="169">
        <v>33.212167999999998</v>
      </c>
      <c r="F179" s="169">
        <v>28.99</v>
      </c>
      <c r="G179" s="87">
        <v>0.02</v>
      </c>
      <c r="H179" s="88">
        <v>0.81299999999999994</v>
      </c>
      <c r="I179" s="84"/>
      <c r="J179" s="77">
        <v>2252.7901752453276</v>
      </c>
      <c r="K179" s="77">
        <v>2119.5923115210908</v>
      </c>
      <c r="L179" s="84"/>
      <c r="M179" s="78">
        <v>50.723832407268361</v>
      </c>
      <c r="N179" s="78">
        <v>529.83712820308733</v>
      </c>
      <c r="O179" s="78">
        <v>0.80895302606390818</v>
      </c>
      <c r="P179" s="78">
        <v>9.8905974965773495</v>
      </c>
      <c r="Q179" s="78">
        <v>9.7878387474757549</v>
      </c>
      <c r="R179" s="78">
        <v>82.320376914016478</v>
      </c>
      <c r="S179" s="78">
        <v>401.72493486847634</v>
      </c>
      <c r="T179" s="78">
        <v>1.0003559985760055</v>
      </c>
      <c r="U179" s="78">
        <v>9.5838709677419347E-3</v>
      </c>
      <c r="V179" s="78">
        <v>455.31616729653001</v>
      </c>
      <c r="W179" s="41"/>
      <c r="X179" s="53">
        <v>26.388616714697406</v>
      </c>
      <c r="Y179" s="53">
        <v>1.3365275486445061</v>
      </c>
      <c r="Z179" s="53">
        <v>0.13680700291788245</v>
      </c>
      <c r="AA179" s="53">
        <v>0.3024615028778323</v>
      </c>
      <c r="AB179" s="53">
        <v>2.2010512483574245</v>
      </c>
      <c r="AC179" s="53">
        <v>2.287434161023326</v>
      </c>
      <c r="AD179" s="53">
        <v>5.1206244948189358E-2</v>
      </c>
      <c r="AE179" s="53">
        <v>5.8714159898228792E-2</v>
      </c>
      <c r="AF179" s="53">
        <v>3.9671814671814674</v>
      </c>
      <c r="AG179" s="53">
        <v>13.872783799680699</v>
      </c>
      <c r="AH179" s="53">
        <v>1.8940365442348319</v>
      </c>
      <c r="AI179" s="53">
        <v>3.4928642939871614E-2</v>
      </c>
      <c r="AJ179" s="53">
        <v>2.2734056465881999E-2</v>
      </c>
      <c r="AK179" s="53">
        <v>1.9403691433980123E-2</v>
      </c>
      <c r="AL179" s="53">
        <v>0.71648312292953709</v>
      </c>
      <c r="AM179" s="53">
        <v>3.8178501792565572E-2</v>
      </c>
      <c r="AN179" s="53">
        <v>9.9021107372285116E-2</v>
      </c>
      <c r="AO179" s="53">
        <v>2.0060863297829742E-2</v>
      </c>
    </row>
    <row r="180" spans="1:41" s="56" customFormat="1">
      <c r="A180" s="183" t="s">
        <v>18</v>
      </c>
      <c r="B180" s="183">
        <v>24.834</v>
      </c>
      <c r="C180" s="183">
        <v>121.95399999999999</v>
      </c>
      <c r="D180" s="75">
        <v>1</v>
      </c>
      <c r="E180" s="169">
        <v>33.257232000000002</v>
      </c>
      <c r="F180" s="169">
        <v>29.1</v>
      </c>
      <c r="G180" s="87">
        <v>8.1000000000000003E-2</v>
      </c>
      <c r="H180" s="88">
        <v>0.67400000000000004</v>
      </c>
      <c r="I180" s="84"/>
      <c r="J180" s="77">
        <v>2082.9117334236253</v>
      </c>
      <c r="K180" s="77">
        <v>2206.6900240015557</v>
      </c>
      <c r="L180" s="84"/>
      <c r="M180" s="78">
        <v>49.50743354858087</v>
      </c>
      <c r="N180" s="78">
        <v>513.68033549401298</v>
      </c>
      <c r="O180" s="78">
        <v>0.77431895155352681</v>
      </c>
      <c r="P180" s="78">
        <v>9.7468462742030084</v>
      </c>
      <c r="Q180" s="78">
        <v>9.5026302011916925</v>
      </c>
      <c r="R180" s="78">
        <v>79.701609736945414</v>
      </c>
      <c r="S180" s="78">
        <v>390.85217245146657</v>
      </c>
      <c r="T180" s="78">
        <v>2.292630829476682</v>
      </c>
      <c r="U180" s="78">
        <v>9.2096774193548385E-3</v>
      </c>
      <c r="V180" s="78">
        <v>443.61797732491908</v>
      </c>
      <c r="W180" s="41"/>
      <c r="X180" s="53">
        <v>24.413976945244954</v>
      </c>
      <c r="Y180" s="53">
        <v>1.2463757941661695</v>
      </c>
      <c r="Z180" s="53">
        <v>0.11911213005418925</v>
      </c>
      <c r="AA180" s="53">
        <v>0.37362891531967513</v>
      </c>
      <c r="AB180" s="53">
        <v>2.01215505913272</v>
      </c>
      <c r="AC180" s="53">
        <v>2.0391271632806625</v>
      </c>
      <c r="AD180" s="53">
        <v>4.9553256096761741E-2</v>
      </c>
      <c r="AE180" s="53">
        <v>4.892846658185733E-2</v>
      </c>
      <c r="AF180" s="53">
        <v>5.3571428571428577</v>
      </c>
      <c r="AG180" s="53">
        <v>12.814049239559699</v>
      </c>
      <c r="AH180" s="53">
        <v>1.7770282791594083</v>
      </c>
      <c r="AI180" s="53">
        <v>3.2649535737421721E-2</v>
      </c>
      <c r="AJ180" s="53">
        <v>2.5560427725209601E-2</v>
      </c>
      <c r="AK180" s="53">
        <v>1.8311551203174486E-2</v>
      </c>
      <c r="AL180" s="53">
        <v>0.44553675351419109</v>
      </c>
      <c r="AM180" s="53">
        <v>3.6936285300962331E-2</v>
      </c>
      <c r="AN180" s="53">
        <v>0.10053533190578159</v>
      </c>
      <c r="AO180" s="53">
        <v>1.9580363578121249E-2</v>
      </c>
    </row>
    <row r="181" spans="1:41" s="56" customFormat="1">
      <c r="A181" s="183" t="s">
        <v>18</v>
      </c>
      <c r="B181" s="183">
        <v>24.832000000000001</v>
      </c>
      <c r="C181" s="183">
        <v>121.95399999999999</v>
      </c>
      <c r="D181" s="75">
        <v>1</v>
      </c>
      <c r="E181" s="169">
        <v>33.223433999999997</v>
      </c>
      <c r="F181" s="169">
        <v>29.03</v>
      </c>
      <c r="G181" s="87">
        <v>9.2999999999999999E-2</v>
      </c>
      <c r="H181" s="88">
        <v>1.1519999999999999</v>
      </c>
      <c r="I181" s="84"/>
      <c r="J181" s="77">
        <v>2107.4923091587607</v>
      </c>
      <c r="K181" s="77">
        <v>2186.0688689564367</v>
      </c>
      <c r="L181" s="84"/>
      <c r="M181" s="78">
        <v>49.872353206187121</v>
      </c>
      <c r="N181" s="78">
        <v>516.01625733146943</v>
      </c>
      <c r="O181" s="78">
        <v>0.78421440141363574</v>
      </c>
      <c r="P181" s="78">
        <v>9.6878055935849758</v>
      </c>
      <c r="Q181" s="78">
        <v>9.5311510558201</v>
      </c>
      <c r="R181" s="78">
        <v>79.473890851982716</v>
      </c>
      <c r="S181" s="78">
        <v>392.17581309353727</v>
      </c>
      <c r="T181" s="78">
        <v>0.90067639729441085</v>
      </c>
      <c r="U181" s="78">
        <v>1.0596774193548387E-2</v>
      </c>
      <c r="V181" s="78">
        <v>443.96587888541308</v>
      </c>
      <c r="W181" s="41"/>
      <c r="X181" s="53">
        <v>24.328530259365994</v>
      </c>
      <c r="Y181" s="53">
        <v>1.2284741479167398</v>
      </c>
      <c r="Z181" s="53">
        <v>0.11100458524385161</v>
      </c>
      <c r="AA181" s="53">
        <v>0.20460631077029828</v>
      </c>
      <c r="AB181" s="53">
        <v>1.7247043363994743</v>
      </c>
      <c r="AC181" s="53">
        <v>2.1595184349134686</v>
      </c>
      <c r="AD181" s="53">
        <v>3.9336765530449222E-2</v>
      </c>
      <c r="AE181" s="53">
        <v>4.4035619923671589E-2</v>
      </c>
      <c r="AF181" s="53">
        <v>1.2403474903474905</v>
      </c>
      <c r="AG181" s="53">
        <v>13.028316948155616</v>
      </c>
      <c r="AH181" s="53">
        <v>0.29661613728179087</v>
      </c>
      <c r="AI181" s="53">
        <v>3.0759113484226854E-2</v>
      </c>
      <c r="AJ181" s="53">
        <v>4.231094699592276E-3</v>
      </c>
      <c r="AK181" s="53">
        <v>3.5731187884524375E-2</v>
      </c>
      <c r="AL181" s="53">
        <v>0.13388844122123736</v>
      </c>
      <c r="AM181" s="53">
        <v>1.5236807346373987E-2</v>
      </c>
      <c r="AN181" s="53">
        <v>3.8758029978586725E-2</v>
      </c>
      <c r="AO181" s="53">
        <v>1.8686100210885986E-2</v>
      </c>
    </row>
    <row r="182" spans="1:41" s="56" customFormat="1">
      <c r="A182" s="183" t="s">
        <v>18</v>
      </c>
      <c r="B182" s="183">
        <v>24.835999999999999</v>
      </c>
      <c r="C182" s="183">
        <v>121.94499999999999</v>
      </c>
      <c r="D182" s="75">
        <v>1</v>
      </c>
      <c r="E182" s="169">
        <v>33.144572000000004</v>
      </c>
      <c r="F182" s="169">
        <v>28.61</v>
      </c>
      <c r="G182" s="87">
        <v>0.105</v>
      </c>
      <c r="H182" s="88">
        <v>0.68300000000000005</v>
      </c>
      <c r="I182" s="84"/>
      <c r="J182" s="77">
        <v>2072.5800564368801</v>
      </c>
      <c r="K182" s="77">
        <v>2192.2634687679956</v>
      </c>
      <c r="L182" s="84"/>
      <c r="M182" s="78">
        <v>49.629073434449623</v>
      </c>
      <c r="N182" s="78">
        <v>513.90280424043738</v>
      </c>
      <c r="O182" s="78">
        <v>0.77555588278604037</v>
      </c>
      <c r="P182" s="78">
        <v>9.6801046352434952</v>
      </c>
      <c r="Q182" s="78">
        <v>9.5233726409214441</v>
      </c>
      <c r="R182" s="78">
        <v>80.157047506870825</v>
      </c>
      <c r="S182" s="78">
        <v>391.419447012354</v>
      </c>
      <c r="T182" s="78">
        <v>1.9544321822712709</v>
      </c>
      <c r="U182" s="78">
        <v>6.2935483870967743E-3</v>
      </c>
      <c r="V182" s="78">
        <v>442.83519881380755</v>
      </c>
      <c r="W182" s="41"/>
      <c r="X182" s="53">
        <v>24.246253602305476</v>
      </c>
      <c r="Y182" s="53">
        <v>1.2523664104274164</v>
      </c>
      <c r="Z182" s="53">
        <v>0.12065443934972905</v>
      </c>
      <c r="AA182" s="53">
        <v>0.23129409043598934</v>
      </c>
      <c r="AB182" s="53">
        <v>1.9464520367936924</v>
      </c>
      <c r="AC182" s="53">
        <v>2.0391271632806625</v>
      </c>
      <c r="AD182" s="53">
        <v>4.2322340107917598E-2</v>
      </c>
      <c r="AE182" s="53">
        <v>4.892846658185733E-2</v>
      </c>
      <c r="AF182" s="53">
        <v>1.7326254826254825</v>
      </c>
      <c r="AG182" s="53">
        <v>12.881270481472143</v>
      </c>
      <c r="AH182" s="53">
        <v>0.35821504021348349</v>
      </c>
      <c r="AI182" s="53">
        <v>3.0882785968080719E-2</v>
      </c>
      <c r="AJ182" s="53">
        <v>3.3079467651357794E-3</v>
      </c>
      <c r="AK182" s="53">
        <v>1.0684771924715132E-2</v>
      </c>
      <c r="AL182" s="53">
        <v>0.1234488315874295</v>
      </c>
      <c r="AM182" s="53">
        <v>2.4419774828605571E-2</v>
      </c>
      <c r="AN182" s="53">
        <v>7.8265524625267674E-2</v>
      </c>
      <c r="AO182" s="53">
        <v>1.7845225701396118E-2</v>
      </c>
    </row>
    <row r="183" spans="1:41" s="56" customFormat="1">
      <c r="A183" s="183" t="s">
        <v>18</v>
      </c>
      <c r="B183" s="183">
        <v>24.834</v>
      </c>
      <c r="C183" s="183">
        <v>121.943</v>
      </c>
      <c r="D183" s="75">
        <v>1</v>
      </c>
      <c r="E183" s="169">
        <v>33.167104000000002</v>
      </c>
      <c r="F183" s="169">
        <v>29.02</v>
      </c>
      <c r="G183" s="87">
        <v>5.6000000000000001E-2</v>
      </c>
      <c r="H183" s="88">
        <v>0.81299999999999994</v>
      </c>
      <c r="I183" s="84"/>
      <c r="J183" s="77">
        <v>2027.02</v>
      </c>
      <c r="K183" s="77">
        <v>2195.91</v>
      </c>
      <c r="L183" s="84"/>
      <c r="M183" s="78">
        <v>49.466886919957958</v>
      </c>
      <c r="N183" s="78">
        <v>511.67811677619312</v>
      </c>
      <c r="O183" s="78">
        <v>0.77060815785598591</v>
      </c>
      <c r="P183" s="78">
        <v>9.6030950518286691</v>
      </c>
      <c r="Q183" s="78">
        <v>9.4378100770362234</v>
      </c>
      <c r="R183" s="78">
        <v>80.157047506870825</v>
      </c>
      <c r="S183" s="78">
        <v>389.52853180939576</v>
      </c>
      <c r="T183" s="78">
        <v>2.2855108579565679</v>
      </c>
      <c r="U183" s="78">
        <v>7.7741935483870966E-3</v>
      </c>
      <c r="V183" s="78">
        <v>441.31312948664629</v>
      </c>
      <c r="W183" s="41"/>
      <c r="X183" s="53">
        <v>24.292363112391929</v>
      </c>
      <c r="Y183" s="53">
        <v>1.238431207366586</v>
      </c>
      <c r="Z183" s="53">
        <v>0.11550646102542726</v>
      </c>
      <c r="AA183" s="53">
        <v>0.32025335598829291</v>
      </c>
      <c r="AB183" s="53">
        <v>1.8396846254927726</v>
      </c>
      <c r="AC183" s="53">
        <v>2.0391271632806625</v>
      </c>
      <c r="AD183" s="53">
        <v>4.6030205276456897E-2</v>
      </c>
      <c r="AE183" s="53">
        <v>6.3607006556414519E-2</v>
      </c>
      <c r="AF183" s="53">
        <v>7.1718146718146718</v>
      </c>
      <c r="AG183" s="53">
        <v>13.087135534829006</v>
      </c>
      <c r="AH183" s="53">
        <v>0.8641266076127645</v>
      </c>
      <c r="AI183" s="53">
        <v>3.1642488368897347E-2</v>
      </c>
      <c r="AJ183" s="53">
        <v>9.7699823063312555E-3</v>
      </c>
      <c r="AK183" s="53">
        <v>1.6928173577487351E-2</v>
      </c>
      <c r="AL183" s="53">
        <v>0.24684394305667473</v>
      </c>
      <c r="AM183" s="53">
        <v>5.8368450845965161E-2</v>
      </c>
      <c r="AN183" s="53">
        <v>0.31020189660446618</v>
      </c>
      <c r="AO183" s="53">
        <v>1.8419155922159043E-2</v>
      </c>
    </row>
    <row r="184" spans="1:41" s="56" customFormat="1">
      <c r="A184" s="183" t="s">
        <v>18</v>
      </c>
      <c r="B184" s="183">
        <v>24.832999999999998</v>
      </c>
      <c r="C184" s="183">
        <v>121.941</v>
      </c>
      <c r="D184" s="75">
        <v>1</v>
      </c>
      <c r="E184" s="169">
        <v>33.054444000000004</v>
      </c>
      <c r="F184" s="169">
        <v>28.83</v>
      </c>
      <c r="G184" s="87">
        <v>7.4999999999999997E-2</v>
      </c>
      <c r="H184" s="88">
        <v>0.68300000000000005</v>
      </c>
      <c r="I184" s="84"/>
      <c r="J184" s="77">
        <v>2036.17786881233</v>
      </c>
      <c r="K184" s="77">
        <v>2244.8664336283646</v>
      </c>
      <c r="L184" s="84"/>
      <c r="M184" s="78">
        <v>50.237272863793372</v>
      </c>
      <c r="N184" s="78">
        <v>518.01847604928935</v>
      </c>
      <c r="O184" s="78">
        <v>0.78421440141363574</v>
      </c>
      <c r="P184" s="78">
        <v>9.700640524154112</v>
      </c>
      <c r="Q184" s="78">
        <v>9.5441150806511921</v>
      </c>
      <c r="R184" s="78">
        <v>80.384766391833523</v>
      </c>
      <c r="S184" s="78">
        <v>395.95764349945375</v>
      </c>
      <c r="T184" s="78">
        <v>1.8867924528301887</v>
      </c>
      <c r="U184" s="78">
        <v>3.1870967741935482E-3</v>
      </c>
      <c r="V184" s="78">
        <v>445.53143590763608</v>
      </c>
      <c r="W184" s="41"/>
      <c r="X184" s="53">
        <v>24.089625360230546</v>
      </c>
      <c r="Y184" s="53">
        <v>1.2438251020861852</v>
      </c>
      <c r="Z184" s="53">
        <v>0.10971238015839935</v>
      </c>
      <c r="AA184" s="53">
        <v>0.21350223732552864</v>
      </c>
      <c r="AB184" s="53">
        <v>1.7247043363994743</v>
      </c>
      <c r="AC184" s="53">
        <v>2.5733634311512419</v>
      </c>
      <c r="AD184" s="53">
        <v>4.4230195081812022E-2</v>
      </c>
      <c r="AE184" s="53">
        <v>5.3821313240043051E-2</v>
      </c>
      <c r="AF184" s="53">
        <v>1.3658301158301158</v>
      </c>
      <c r="AG184" s="53">
        <v>13.284597932946811</v>
      </c>
      <c r="AH184" s="53">
        <v>0.2859048960379526</v>
      </c>
      <c r="AI184" s="53">
        <v>3.0971123456547768E-2</v>
      </c>
      <c r="AJ184" s="53">
        <v>2.2501730902377108E-3</v>
      </c>
      <c r="AK184" s="53">
        <v>3.3128253667770939E-2</v>
      </c>
      <c r="AL184" s="53">
        <v>0.10484376398961412</v>
      </c>
      <c r="AM184" s="53">
        <v>1.4733631045977736E-2</v>
      </c>
      <c r="AN184" s="53">
        <v>4.2719486081370453E-2</v>
      </c>
      <c r="AO184" s="53">
        <v>1.8872961212994848E-2</v>
      </c>
    </row>
    <row r="185" spans="1:41" s="56" customFormat="1">
      <c r="A185" s="183" t="s">
        <v>18</v>
      </c>
      <c r="B185" s="183">
        <v>24.838999999999999</v>
      </c>
      <c r="C185" s="183">
        <v>121.941</v>
      </c>
      <c r="D185" s="75">
        <v>1</v>
      </c>
      <c r="E185" s="169">
        <v>33.054444000000004</v>
      </c>
      <c r="F185" s="169">
        <v>28.22</v>
      </c>
      <c r="G185" s="87">
        <v>0.02</v>
      </c>
      <c r="H185" s="88">
        <v>0.05</v>
      </c>
      <c r="I185" s="84"/>
      <c r="J185" s="77">
        <v>2044.7460016574605</v>
      </c>
      <c r="K185" s="77">
        <v>2198.1541841752505</v>
      </c>
      <c r="L185" s="84"/>
      <c r="M185" s="78">
        <v>49.223607148220452</v>
      </c>
      <c r="N185" s="78">
        <v>510.70481601058617</v>
      </c>
      <c r="O185" s="78">
        <v>0.77555588278604037</v>
      </c>
      <c r="P185" s="78">
        <v>9.6364658713084275</v>
      </c>
      <c r="Q185" s="78">
        <v>9.4922589813268186</v>
      </c>
      <c r="R185" s="78">
        <v>79.36003140950136</v>
      </c>
      <c r="S185" s="78">
        <v>389.15034876880407</v>
      </c>
      <c r="T185" s="78">
        <v>3.4994660021359918</v>
      </c>
      <c r="U185" s="78">
        <v>4.2612903225806454E-3</v>
      </c>
      <c r="V185" s="78">
        <v>441.18266640146101</v>
      </c>
      <c r="W185" s="41"/>
      <c r="X185" s="53">
        <v>25.001585014409219</v>
      </c>
      <c r="Y185" s="53">
        <v>1.2946049352381621</v>
      </c>
      <c r="Z185" s="53">
        <v>0.11556898707794915</v>
      </c>
      <c r="AA185" s="53">
        <v>0.222398163880759</v>
      </c>
      <c r="AB185" s="53">
        <v>1.8314717477003941</v>
      </c>
      <c r="AC185" s="53">
        <v>2.5056433408577878</v>
      </c>
      <c r="AD185" s="53">
        <v>4.4499624982705509E-2</v>
      </c>
      <c r="AE185" s="53">
        <v>4.892846658185733E-2</v>
      </c>
      <c r="AF185" s="53">
        <v>4.0009652509652511</v>
      </c>
      <c r="AG185" s="53">
        <v>13.305604571044448</v>
      </c>
      <c r="AH185" s="53">
        <v>0.65086542381675994</v>
      </c>
      <c r="AI185" s="53">
        <v>3.1642488368897347E-2</v>
      </c>
      <c r="AJ185" s="53">
        <v>4.5580429263789518E-3</v>
      </c>
      <c r="AK185" s="53">
        <v>0.10419017801885762</v>
      </c>
      <c r="AL185" s="53">
        <v>0.27236099919419826</v>
      </c>
      <c r="AM185" s="53">
        <v>2.8083527265865781E-2</v>
      </c>
      <c r="AN185" s="53">
        <v>7.9596206791067603E-2</v>
      </c>
      <c r="AO185" s="53">
        <v>1.8899655641867543E-2</v>
      </c>
    </row>
    <row r="186" spans="1:41" s="56" customFormat="1">
      <c r="A186" s="183" t="s">
        <v>18</v>
      </c>
      <c r="B186" s="183">
        <v>24.841999999999999</v>
      </c>
      <c r="C186" s="183">
        <v>121.938</v>
      </c>
      <c r="D186" s="75">
        <v>1</v>
      </c>
      <c r="E186" s="169">
        <v>33.076976000000002</v>
      </c>
      <c r="F186" s="169">
        <v>28.83</v>
      </c>
      <c r="G186" s="87">
        <v>6.2E-2</v>
      </c>
      <c r="H186" s="88">
        <v>0.63200000000000001</v>
      </c>
      <c r="I186" s="84"/>
      <c r="J186" s="77">
        <v>2061.4861756532723</v>
      </c>
      <c r="K186" s="77">
        <v>2287.9835534794543</v>
      </c>
      <c r="L186" s="84"/>
      <c r="M186" s="78">
        <v>49.993993092055867</v>
      </c>
      <c r="N186" s="78">
        <v>516.23872607789394</v>
      </c>
      <c r="O186" s="78">
        <v>0.77555588278604037</v>
      </c>
      <c r="P186" s="78">
        <v>9.6801046352434952</v>
      </c>
      <c r="Q186" s="78">
        <v>9.5052230061579124</v>
      </c>
      <c r="R186" s="78">
        <v>80.270906949352167</v>
      </c>
      <c r="S186" s="78">
        <v>392.27035885368514</v>
      </c>
      <c r="T186" s="78">
        <v>0.88287646849412593</v>
      </c>
      <c r="U186" s="78">
        <v>8.6161290322580644E-3</v>
      </c>
      <c r="V186" s="78">
        <v>444.44424353109235</v>
      </c>
      <c r="W186" s="41"/>
      <c r="X186" s="53">
        <v>24.010374639769452</v>
      </c>
      <c r="Y186" s="53">
        <v>1.2230685527747551</v>
      </c>
      <c r="Z186" s="53">
        <v>0.1130262609420592</v>
      </c>
      <c r="AA186" s="53">
        <v>0.48927596053766975</v>
      </c>
      <c r="AB186" s="53">
        <v>1.7164914586070958</v>
      </c>
      <c r="AC186" s="53">
        <v>2.0466516177577128</v>
      </c>
      <c r="AD186" s="53">
        <v>4.0967908714236827E-2</v>
      </c>
      <c r="AE186" s="53">
        <v>5.3821313240043051E-2</v>
      </c>
      <c r="AF186" s="53">
        <v>2.6399613899613903</v>
      </c>
      <c r="AG186" s="53">
        <v>13.108142172926645</v>
      </c>
      <c r="AH186" s="53">
        <v>0.54571735665840004</v>
      </c>
      <c r="AI186" s="53">
        <v>3.7136098623898203E-2</v>
      </c>
      <c r="AJ186" s="53">
        <v>1.7347488268328333E-2</v>
      </c>
      <c r="AK186" s="53">
        <v>3.1453638647202298E-2</v>
      </c>
      <c r="AL186" s="53">
        <v>0.65703285880562001</v>
      </c>
      <c r="AM186" s="53">
        <v>2.9797471539090511E-2</v>
      </c>
      <c r="AN186" s="53">
        <v>6.3031508106454581E-2</v>
      </c>
      <c r="AO186" s="53">
        <v>2.0875043378446919E-2</v>
      </c>
    </row>
    <row r="187" spans="1:41" s="56" customFormat="1">
      <c r="A187" s="183" t="s">
        <v>18</v>
      </c>
      <c r="B187" s="183">
        <v>24.847000000000001</v>
      </c>
      <c r="C187" s="183">
        <v>121.934</v>
      </c>
      <c r="D187" s="75">
        <v>1</v>
      </c>
      <c r="E187" s="169">
        <v>33.133306000000005</v>
      </c>
      <c r="F187" s="169">
        <v>28.86</v>
      </c>
      <c r="G187" s="87">
        <v>8.1000000000000003E-2</v>
      </c>
      <c r="H187" s="88">
        <v>0.05</v>
      </c>
      <c r="I187" s="84"/>
      <c r="J187" s="77">
        <v>2055.8048215098329</v>
      </c>
      <c r="K187" s="77">
        <v>2373.4933586173743</v>
      </c>
      <c r="L187" s="84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41"/>
      <c r="X187" s="53">
        <v>26.134582132564841</v>
      </c>
      <c r="Y187" s="53">
        <v>1.3593082710285842</v>
      </c>
      <c r="Z187" s="53">
        <v>0.12164443518132556</v>
      </c>
      <c r="AA187" s="53">
        <v>0.24908594354645008</v>
      </c>
      <c r="AB187" s="53">
        <v>2.2585413929040734</v>
      </c>
      <c r="AC187" s="53">
        <v>2.2197140707298719</v>
      </c>
      <c r="AD187" s="53">
        <v>4.7354125554333819E-2</v>
      </c>
      <c r="AE187" s="53">
        <v>4.892846658185733E-2</v>
      </c>
      <c r="AF187" s="53">
        <v>5.801158301158301</v>
      </c>
      <c r="AG187" s="53">
        <v>14.507184270229391</v>
      </c>
      <c r="AH187" s="53">
        <v>0.67732849041918375</v>
      </c>
      <c r="AI187" s="53">
        <v>3.2790875718969006E-2</v>
      </c>
      <c r="AJ187" s="53">
        <v>2.557889068389876E-3</v>
      </c>
      <c r="AK187" s="53">
        <v>1.0502748552914193E-2</v>
      </c>
      <c r="AL187" s="53">
        <v>6.4052287581699341E-2</v>
      </c>
      <c r="AM187" s="53">
        <v>7.5586514875149391E-2</v>
      </c>
      <c r="AN187" s="53">
        <v>0.13502600183542368</v>
      </c>
      <c r="AO187" s="53">
        <v>2.0754918448519795E-2</v>
      </c>
    </row>
    <row r="188" spans="1:41" s="4" customFormat="1">
      <c r="A188" s="183" t="s">
        <v>25</v>
      </c>
      <c r="B188" s="82">
        <v>24.847000000000001</v>
      </c>
      <c r="C188" s="82">
        <v>121.93899999999999</v>
      </c>
      <c r="D188" s="75">
        <v>1</v>
      </c>
      <c r="E188" s="82">
        <v>33.580000000000005</v>
      </c>
      <c r="F188" s="82">
        <v>28.85</v>
      </c>
      <c r="G188" s="82">
        <v>0.24099999999999999</v>
      </c>
      <c r="H188" s="82">
        <v>5.17</v>
      </c>
      <c r="I188" s="41"/>
      <c r="J188" s="80">
        <v>2032.7</v>
      </c>
      <c r="K188" s="80">
        <v>2190.7600000000002</v>
      </c>
      <c r="L188" s="41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</row>
    <row r="189" spans="1:41" s="4" customFormat="1">
      <c r="A189" s="183" t="s">
        <v>25</v>
      </c>
      <c r="B189" s="82">
        <v>24.859000000000002</v>
      </c>
      <c r="C189" s="82">
        <v>121.956</v>
      </c>
      <c r="D189" s="75">
        <v>1</v>
      </c>
      <c r="E189" s="82">
        <v>32.870000000000005</v>
      </c>
      <c r="F189" s="82">
        <v>29.15</v>
      </c>
      <c r="G189" s="82">
        <v>0.253</v>
      </c>
      <c r="H189" s="82">
        <v>2.72</v>
      </c>
      <c r="I189" s="41"/>
      <c r="J189" s="80">
        <v>2041.86</v>
      </c>
      <c r="K189" s="80">
        <v>2187.86</v>
      </c>
      <c r="L189" s="41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</row>
    <row r="190" spans="1:41" s="4" customFormat="1">
      <c r="A190" s="183" t="s">
        <v>25</v>
      </c>
      <c r="B190" s="82">
        <v>24.85</v>
      </c>
      <c r="C190" s="82">
        <v>121.961</v>
      </c>
      <c r="D190" s="75">
        <v>1</v>
      </c>
      <c r="E190" s="82">
        <v>32.080000000000005</v>
      </c>
      <c r="F190" s="82">
        <v>28.4</v>
      </c>
      <c r="G190" s="82">
        <v>0.22500000000000001</v>
      </c>
      <c r="H190" s="82">
        <v>1.5</v>
      </c>
      <c r="I190" s="41"/>
      <c r="J190" s="80">
        <v>2091.6000000000004</v>
      </c>
      <c r="K190" s="80">
        <v>2119.7000000000003</v>
      </c>
      <c r="L190" s="41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</row>
    <row r="191" spans="1:41" s="4" customFormat="1">
      <c r="A191" s="183" t="s">
        <v>25</v>
      </c>
      <c r="B191" s="82">
        <v>24.841999999999999</v>
      </c>
      <c r="C191" s="82">
        <v>121.961</v>
      </c>
      <c r="D191" s="75">
        <v>1</v>
      </c>
      <c r="E191" s="82">
        <v>33.080000000000005</v>
      </c>
      <c r="F191" s="82">
        <v>27.72</v>
      </c>
      <c r="G191" s="82">
        <v>0.28000000000000003</v>
      </c>
      <c r="H191" s="82">
        <v>1.1400000000000001</v>
      </c>
      <c r="I191" s="41"/>
      <c r="J191" s="80">
        <v>2032.8</v>
      </c>
      <c r="K191" s="80">
        <v>2151.7000000000003</v>
      </c>
      <c r="L191" s="41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</row>
    <row r="192" spans="1:41" s="4" customFormat="1">
      <c r="A192" s="183" t="s">
        <v>25</v>
      </c>
      <c r="B192" s="82">
        <v>24.844000000000001</v>
      </c>
      <c r="C192" s="82">
        <v>121.96299999999999</v>
      </c>
      <c r="D192" s="75">
        <v>1</v>
      </c>
      <c r="E192" s="82">
        <v>33.11</v>
      </c>
      <c r="F192" s="82">
        <v>27.65</v>
      </c>
      <c r="G192" s="82">
        <v>0.24</v>
      </c>
      <c r="H192" s="82">
        <v>2.42</v>
      </c>
      <c r="I192" s="41"/>
      <c r="J192" s="80">
        <v>2035.52</v>
      </c>
      <c r="K192" s="80">
        <v>2157.9700000000003</v>
      </c>
      <c r="L192" s="41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</row>
    <row r="193" spans="1:41" s="4" customFormat="1">
      <c r="A193" s="183" t="s">
        <v>25</v>
      </c>
      <c r="B193" s="82">
        <v>24.849</v>
      </c>
      <c r="C193" s="82">
        <v>121.96599999999999</v>
      </c>
      <c r="D193" s="75">
        <v>1</v>
      </c>
      <c r="E193" s="82">
        <v>33.29</v>
      </c>
      <c r="F193" s="82">
        <v>27.48</v>
      </c>
      <c r="G193" s="82">
        <v>0.24</v>
      </c>
      <c r="H193" s="82">
        <v>2.1100000000000003</v>
      </c>
      <c r="I193" s="41"/>
      <c r="J193" s="80">
        <v>2028.46</v>
      </c>
      <c r="K193" s="80">
        <v>2166.06</v>
      </c>
      <c r="L193" s="41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</row>
    <row r="194" spans="1:41" s="4" customFormat="1">
      <c r="A194" s="183" t="s">
        <v>25</v>
      </c>
      <c r="B194" s="82">
        <v>24.841000000000001</v>
      </c>
      <c r="C194" s="82">
        <v>121.974</v>
      </c>
      <c r="D194" s="75">
        <v>1</v>
      </c>
      <c r="E194" s="82">
        <v>32.56</v>
      </c>
      <c r="F194" s="82">
        <v>27.75</v>
      </c>
      <c r="G194" s="82">
        <v>0.153</v>
      </c>
      <c r="H194" s="82">
        <v>5.76</v>
      </c>
      <c r="I194" s="41"/>
      <c r="J194" s="80">
        <v>2089.46</v>
      </c>
      <c r="K194" s="80">
        <v>2150.17</v>
      </c>
      <c r="L194" s="41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</row>
    <row r="195" spans="1:41" s="4" customFormat="1">
      <c r="A195" s="183" t="s">
        <v>25</v>
      </c>
      <c r="B195" s="82">
        <v>24.837</v>
      </c>
      <c r="C195" s="82">
        <v>121.964</v>
      </c>
      <c r="D195" s="75">
        <v>1</v>
      </c>
      <c r="E195" s="82">
        <v>32.515000000000001</v>
      </c>
      <c r="F195" s="82">
        <v>27.61</v>
      </c>
      <c r="G195" s="82">
        <v>0.16</v>
      </c>
      <c r="H195" s="82">
        <v>5.61</v>
      </c>
      <c r="I195" s="41"/>
      <c r="J195" s="80">
        <v>2027.4</v>
      </c>
      <c r="K195" s="80">
        <v>2205.85</v>
      </c>
      <c r="L195" s="41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</row>
    <row r="196" spans="1:41" s="4" customFormat="1">
      <c r="A196" s="183" t="s">
        <v>25</v>
      </c>
      <c r="B196" s="82">
        <v>24.835000000000001</v>
      </c>
      <c r="C196" s="82">
        <v>121.967</v>
      </c>
      <c r="D196" s="75">
        <v>1</v>
      </c>
      <c r="E196" s="82">
        <v>32.339999999999996</v>
      </c>
      <c r="F196" s="82">
        <v>28.42</v>
      </c>
      <c r="G196" s="82">
        <v>0.20199999999999999</v>
      </c>
      <c r="H196" s="82">
        <v>1.42</v>
      </c>
      <c r="I196" s="41"/>
      <c r="J196" s="80">
        <v>2093.2000000000003</v>
      </c>
      <c r="K196" s="80">
        <v>2172.9</v>
      </c>
      <c r="L196" s="41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</row>
    <row r="197" spans="1:41" s="4" customFormat="1">
      <c r="A197" s="183" t="s">
        <v>25</v>
      </c>
      <c r="B197" s="82">
        <v>24.834</v>
      </c>
      <c r="C197" s="82">
        <v>121.971</v>
      </c>
      <c r="D197" s="75">
        <v>1</v>
      </c>
      <c r="E197" s="82">
        <v>32.299999999999997</v>
      </c>
      <c r="F197" s="82">
        <v>28.35</v>
      </c>
      <c r="G197" s="82">
        <v>0.17399999999999999</v>
      </c>
      <c r="H197" s="82">
        <v>2.2000000000000002</v>
      </c>
      <c r="I197" s="41"/>
      <c r="J197" s="80">
        <v>2038.2</v>
      </c>
      <c r="K197" s="80">
        <v>2206.0500000000002</v>
      </c>
      <c r="L197" s="41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</row>
    <row r="198" spans="1:41" s="4" customFormat="1">
      <c r="A198" s="183" t="s">
        <v>25</v>
      </c>
      <c r="B198" s="82">
        <v>24.829000000000001</v>
      </c>
      <c r="C198" s="82">
        <v>121.96299999999999</v>
      </c>
      <c r="D198" s="75">
        <v>1</v>
      </c>
      <c r="E198" s="82">
        <v>33.65</v>
      </c>
      <c r="F198" s="82">
        <v>29.35</v>
      </c>
      <c r="G198" s="82">
        <v>0.114</v>
      </c>
      <c r="H198" s="82">
        <v>1.9599999999999997</v>
      </c>
      <c r="I198" s="41"/>
      <c r="J198" s="80">
        <v>2009.5700000000002</v>
      </c>
      <c r="K198" s="80">
        <v>2194.0500000000002</v>
      </c>
      <c r="L198" s="41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</row>
    <row r="199" spans="1:41" s="4" customFormat="1">
      <c r="A199" s="183" t="s">
        <v>25</v>
      </c>
      <c r="B199" s="82">
        <v>24.827999999999999</v>
      </c>
      <c r="C199" s="82">
        <v>121.96299999999999</v>
      </c>
      <c r="D199" s="75">
        <v>1</v>
      </c>
      <c r="E199" s="82">
        <v>33.44</v>
      </c>
      <c r="F199" s="82">
        <v>29.07</v>
      </c>
      <c r="G199" s="82">
        <v>8.6999999999999994E-2</v>
      </c>
      <c r="H199" s="82">
        <v>0.22000000000000003</v>
      </c>
      <c r="I199" s="41"/>
      <c r="J199" s="80">
        <v>2213.77</v>
      </c>
      <c r="K199" s="80">
        <v>2197.85</v>
      </c>
      <c r="L199" s="41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</row>
    <row r="200" spans="1:41" s="4" customFormat="1">
      <c r="A200" s="183" t="s">
        <v>25</v>
      </c>
      <c r="B200" s="82">
        <v>24.835999999999999</v>
      </c>
      <c r="C200" s="82">
        <v>121.959</v>
      </c>
      <c r="D200" s="75">
        <v>1</v>
      </c>
      <c r="E200" s="82">
        <v>32.89</v>
      </c>
      <c r="F200" s="82">
        <v>29.060000000000002</v>
      </c>
      <c r="G200" s="82">
        <v>0.121</v>
      </c>
      <c r="H200" s="82">
        <v>5.21</v>
      </c>
      <c r="I200" s="41"/>
      <c r="J200" s="80">
        <v>2045.3000000000002</v>
      </c>
      <c r="K200" s="80">
        <v>2188.85</v>
      </c>
      <c r="L200" s="41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</row>
    <row r="201" spans="1:41" s="4" customFormat="1">
      <c r="A201" s="183" t="s">
        <v>25</v>
      </c>
      <c r="B201" s="82">
        <v>24.829000000000001</v>
      </c>
      <c r="C201" s="82">
        <v>121.958</v>
      </c>
      <c r="D201" s="75">
        <v>1</v>
      </c>
      <c r="E201" s="82">
        <v>32.32</v>
      </c>
      <c r="F201" s="82">
        <v>28.63</v>
      </c>
      <c r="G201" s="82">
        <v>0.185</v>
      </c>
      <c r="H201" s="82">
        <v>6.41</v>
      </c>
      <c r="I201" s="41"/>
      <c r="J201" s="80">
        <v>2088.1</v>
      </c>
      <c r="K201" s="80">
        <v>2180</v>
      </c>
      <c r="L201" s="41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</row>
    <row r="202" spans="1:41" s="4" customFormat="1">
      <c r="A202" s="183" t="s">
        <v>25</v>
      </c>
      <c r="B202" s="82">
        <v>24.843</v>
      </c>
      <c r="C202" s="82">
        <v>121.928</v>
      </c>
      <c r="D202" s="75">
        <v>1</v>
      </c>
      <c r="E202" s="82">
        <v>33.39</v>
      </c>
      <c r="F202" s="82">
        <v>28.970000000000002</v>
      </c>
      <c r="G202" s="82">
        <v>0.1</v>
      </c>
      <c r="H202" s="82">
        <v>2.99</v>
      </c>
      <c r="I202" s="41"/>
      <c r="J202" s="80">
        <v>2093.13</v>
      </c>
      <c r="K202" s="80">
        <v>2298.85</v>
      </c>
      <c r="L202" s="41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</row>
    <row r="203" spans="1:41" s="4" customFormat="1">
      <c r="A203" s="183"/>
      <c r="B203" s="82"/>
      <c r="C203" s="82"/>
      <c r="D203" s="75"/>
      <c r="E203" s="82"/>
      <c r="F203" s="82"/>
      <c r="G203" s="82"/>
      <c r="H203" s="82"/>
      <c r="I203" s="41"/>
      <c r="J203" s="80"/>
      <c r="K203" s="80"/>
      <c r="L203" s="41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X203" s="6"/>
      <c r="Y203" s="6"/>
      <c r="Z203" s="6"/>
      <c r="AA203" s="6"/>
      <c r="AB203" s="6"/>
      <c r="AC203" s="6"/>
      <c r="AD203" s="6"/>
      <c r="AE203" s="187"/>
      <c r="AF203" s="6"/>
      <c r="AG203" s="6"/>
      <c r="AH203" s="6"/>
      <c r="AI203" s="6"/>
      <c r="AJ203" s="6"/>
      <c r="AK203" s="6"/>
      <c r="AL203" s="6"/>
      <c r="AM203" s="6"/>
      <c r="AN203" s="6"/>
      <c r="AO203" s="6"/>
    </row>
    <row r="204" spans="1:41" s="4" customFormat="1">
      <c r="A204" s="183" t="s">
        <v>18</v>
      </c>
      <c r="B204" s="183">
        <v>24.847000000000001</v>
      </c>
      <c r="C204" s="183">
        <v>121.94499999999999</v>
      </c>
      <c r="D204" s="169">
        <v>10</v>
      </c>
      <c r="E204" s="169">
        <v>33.662807999999998</v>
      </c>
      <c r="F204" s="169">
        <v>29.59</v>
      </c>
      <c r="G204" s="87">
        <v>1.4999999999999999E-2</v>
      </c>
      <c r="H204" s="88">
        <v>0.13100000000000001</v>
      </c>
      <c r="I204" s="41"/>
      <c r="J204" s="77">
        <v>2142.01574023893</v>
      </c>
      <c r="K204" s="77">
        <v>2246.0871965595361</v>
      </c>
      <c r="L204" s="41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6"/>
    </row>
    <row r="205" spans="1:41" s="4" customFormat="1">
      <c r="A205" s="183" t="s">
        <v>18</v>
      </c>
      <c r="B205" s="183">
        <v>24.852</v>
      </c>
      <c r="C205" s="183">
        <v>121.953</v>
      </c>
      <c r="D205" s="169">
        <v>20</v>
      </c>
      <c r="E205" s="169">
        <v>33.358626000000001</v>
      </c>
      <c r="F205" s="169">
        <v>29.3</v>
      </c>
      <c r="G205" s="87">
        <v>3.1E-2</v>
      </c>
      <c r="H205" s="88">
        <v>0.53</v>
      </c>
      <c r="I205" s="41"/>
      <c r="J205" s="77">
        <v>2197.3955695533705</v>
      </c>
      <c r="K205" s="77">
        <v>2229.4245381217834</v>
      </c>
      <c r="L205" s="41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6"/>
    </row>
    <row r="206" spans="1:41" s="4" customFormat="1">
      <c r="A206" s="183" t="s">
        <v>18</v>
      </c>
      <c r="B206" s="183">
        <v>24.844999999999999</v>
      </c>
      <c r="C206" s="183">
        <v>121.961</v>
      </c>
      <c r="D206" s="169">
        <v>10.4</v>
      </c>
      <c r="E206" s="169">
        <v>33.719138000000001</v>
      </c>
      <c r="F206" s="169">
        <v>29.39</v>
      </c>
      <c r="G206" s="87">
        <v>4.3999999999999997E-2</v>
      </c>
      <c r="H206" s="88">
        <v>0.80900000000000005</v>
      </c>
      <c r="I206" s="41"/>
      <c r="J206" s="77">
        <v>2169.2622381603451</v>
      </c>
      <c r="K206" s="77">
        <v>2302.5092376021003</v>
      </c>
      <c r="L206" s="41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6"/>
    </row>
    <row r="207" spans="1:41" s="4" customFormat="1">
      <c r="A207" s="183" t="s">
        <v>18</v>
      </c>
      <c r="B207" s="75">
        <v>24.84</v>
      </c>
      <c r="C207" s="183">
        <v>121.96599999999999</v>
      </c>
      <c r="D207" s="169">
        <v>16.600000000000001</v>
      </c>
      <c r="E207" s="169">
        <v>33.583945999999997</v>
      </c>
      <c r="F207" s="169">
        <v>29.4</v>
      </c>
      <c r="G207" s="87">
        <v>6.0999999999999999E-2</v>
      </c>
      <c r="H207" s="88">
        <v>0.48399999999999999</v>
      </c>
      <c r="I207" s="41"/>
      <c r="J207" s="77">
        <v>2387.1015436890375</v>
      </c>
      <c r="K207" s="77">
        <v>2188.0270805292698</v>
      </c>
      <c r="L207" s="41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6"/>
    </row>
    <row r="208" spans="1:41" s="4" customFormat="1">
      <c r="A208" s="183" t="s">
        <v>18</v>
      </c>
      <c r="B208" s="75">
        <v>24.84</v>
      </c>
      <c r="C208" s="183">
        <v>121.968</v>
      </c>
      <c r="D208" s="169">
        <v>24.4</v>
      </c>
      <c r="E208" s="169">
        <v>33.662807999999998</v>
      </c>
      <c r="F208" s="169">
        <v>29.78</v>
      </c>
      <c r="G208" s="87">
        <v>7.1999999999999995E-2</v>
      </c>
      <c r="H208" s="88">
        <v>0.42799999999999999</v>
      </c>
      <c r="I208" s="41"/>
      <c r="J208" s="77">
        <v>2124.1938928033851</v>
      </c>
      <c r="K208" s="77">
        <v>2152.9958329050332</v>
      </c>
      <c r="L208" s="41"/>
      <c r="M208" s="78" t="s">
        <v>92</v>
      </c>
      <c r="N208" s="78"/>
      <c r="O208" s="78"/>
      <c r="P208" s="78"/>
      <c r="Q208" s="78"/>
      <c r="R208" s="78"/>
      <c r="S208" s="78"/>
      <c r="T208" s="78"/>
      <c r="U208" s="78"/>
      <c r="V208" s="78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6"/>
    </row>
    <row r="209" spans="1:41" s="4" customFormat="1">
      <c r="A209" s="183" t="s">
        <v>18</v>
      </c>
      <c r="B209" s="75">
        <v>24.84</v>
      </c>
      <c r="C209" s="183">
        <v>121.971</v>
      </c>
      <c r="D209" s="169">
        <v>35.700000000000003</v>
      </c>
      <c r="E209" s="169">
        <v>33.741669999999999</v>
      </c>
      <c r="F209" s="169">
        <v>29.58</v>
      </c>
      <c r="G209" s="87">
        <v>7.9000000000000001E-2</v>
      </c>
      <c r="H209" s="88">
        <v>0.05</v>
      </c>
      <c r="I209" s="41"/>
      <c r="J209" s="77">
        <v>2120.4187072859645</v>
      </c>
      <c r="K209" s="77">
        <v>2174.9657999581282</v>
      </c>
      <c r="L209" s="41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6"/>
    </row>
    <row r="210" spans="1:41" s="4" customFormat="1">
      <c r="A210" s="183" t="s">
        <v>18</v>
      </c>
      <c r="B210" s="75">
        <v>24.837</v>
      </c>
      <c r="C210" s="183">
        <v>121.964</v>
      </c>
      <c r="D210" s="169">
        <v>8.6999999999999993</v>
      </c>
      <c r="E210" s="169">
        <v>33.662807999999998</v>
      </c>
      <c r="F210" s="169">
        <v>29.78</v>
      </c>
      <c r="G210" s="87">
        <v>2.1000000000000001E-2</v>
      </c>
      <c r="H210" s="88">
        <v>0.623</v>
      </c>
      <c r="I210" s="41"/>
      <c r="J210" s="77">
        <v>2680.5770321824775</v>
      </c>
      <c r="K210" s="77">
        <v>2092.0762631073799</v>
      </c>
      <c r="L210" s="41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6"/>
    </row>
    <row r="211" spans="1:41" s="4" customFormat="1">
      <c r="A211" s="183" t="s">
        <v>18</v>
      </c>
      <c r="B211" s="183">
        <v>24.835000000000001</v>
      </c>
      <c r="C211" s="183">
        <v>121.96599999999999</v>
      </c>
      <c r="D211" s="169">
        <v>17.899999999999999</v>
      </c>
      <c r="E211" s="169">
        <v>33.741669999999999</v>
      </c>
      <c r="F211" s="169">
        <v>28.24</v>
      </c>
      <c r="G211" s="87">
        <v>5.5E-2</v>
      </c>
      <c r="H211" s="88">
        <v>0.432</v>
      </c>
      <c r="I211" s="41"/>
      <c r="J211" s="77">
        <v>2382.797487137294</v>
      </c>
      <c r="K211" s="77">
        <v>2039.5893336474601</v>
      </c>
      <c r="L211" s="41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6"/>
    </row>
    <row r="212" spans="1:41" s="4" customFormat="1">
      <c r="A212" s="183" t="s">
        <v>18</v>
      </c>
      <c r="B212" s="183">
        <v>24.834</v>
      </c>
      <c r="C212" s="183">
        <v>121.96899999999999</v>
      </c>
      <c r="D212" s="169">
        <v>30.2</v>
      </c>
      <c r="E212" s="169">
        <v>33.505083999999997</v>
      </c>
      <c r="F212" s="169">
        <v>26.62</v>
      </c>
      <c r="G212" s="87">
        <v>8.1000000000000003E-2</v>
      </c>
      <c r="H212" s="88">
        <v>0.27</v>
      </c>
      <c r="I212" s="41"/>
      <c r="J212" s="77">
        <v>2113.729030462529</v>
      </c>
      <c r="K212" s="77">
        <v>2190.9057443472079</v>
      </c>
      <c r="L212" s="41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6"/>
    </row>
    <row r="213" spans="1:41" s="4" customFormat="1">
      <c r="A213" s="183" t="s">
        <v>18</v>
      </c>
      <c r="B213" s="183">
        <v>24.835000000000001</v>
      </c>
      <c r="C213" s="183">
        <v>121.962</v>
      </c>
      <c r="D213" s="169">
        <v>11</v>
      </c>
      <c r="E213" s="169">
        <v>33.775468000000004</v>
      </c>
      <c r="F213" s="169">
        <v>29.19</v>
      </c>
      <c r="G213" s="87">
        <v>4.3999999999999997E-2</v>
      </c>
      <c r="H213" s="88">
        <v>0.05</v>
      </c>
      <c r="I213" s="41"/>
      <c r="J213" s="77">
        <v>2393.3106957056798</v>
      </c>
      <c r="K213" s="77">
        <v>2090.8934955269233</v>
      </c>
      <c r="L213" s="41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6"/>
    </row>
    <row r="214" spans="1:41" s="4" customFormat="1">
      <c r="A214" s="183" t="s">
        <v>18</v>
      </c>
      <c r="B214" s="183">
        <v>24.832999999999998</v>
      </c>
      <c r="C214" s="183">
        <v>121.96299999999999</v>
      </c>
      <c r="D214" s="169">
        <v>29.9</v>
      </c>
      <c r="E214" s="169">
        <v>33.674074000000005</v>
      </c>
      <c r="F214" s="169">
        <v>26.38</v>
      </c>
      <c r="G214" s="87">
        <v>8.6999999999999994E-2</v>
      </c>
      <c r="H214" s="88">
        <v>0.498</v>
      </c>
      <c r="I214" s="41"/>
      <c r="J214" s="77">
        <v>2141.5501978117163</v>
      </c>
      <c r="K214" s="77">
        <v>2187.2381740655428</v>
      </c>
      <c r="L214" s="41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6"/>
    </row>
    <row r="215" spans="1:41" s="4" customFormat="1">
      <c r="A215" s="183" t="s">
        <v>18</v>
      </c>
      <c r="B215" s="183">
        <v>24.831</v>
      </c>
      <c r="C215" s="183">
        <v>121.96299999999999</v>
      </c>
      <c r="D215" s="169">
        <v>48.2</v>
      </c>
      <c r="E215" s="169">
        <v>33.414956000000004</v>
      </c>
      <c r="F215" s="169">
        <v>25.01</v>
      </c>
      <c r="G215" s="87">
        <v>8.6999999999999994E-2</v>
      </c>
      <c r="H215" s="88">
        <v>0.82299999999999995</v>
      </c>
      <c r="I215" s="41"/>
      <c r="J215" s="77">
        <v>2132.3907724093497</v>
      </c>
      <c r="K215" s="77">
        <v>2194.8451945269244</v>
      </c>
      <c r="L215" s="41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6"/>
    </row>
    <row r="216" spans="1:41" s="4" customFormat="1">
      <c r="A216" s="183" t="s">
        <v>18</v>
      </c>
      <c r="B216" s="183">
        <v>24.834</v>
      </c>
      <c r="C216" s="183">
        <v>121.96899999999999</v>
      </c>
      <c r="D216" s="169">
        <v>14.3</v>
      </c>
      <c r="E216" s="169">
        <v>33.414956000000004</v>
      </c>
      <c r="F216" s="169">
        <v>26.98</v>
      </c>
      <c r="G216" s="87">
        <v>6.0999999999999999E-2</v>
      </c>
      <c r="H216" s="88">
        <v>0.47</v>
      </c>
      <c r="I216" s="41"/>
      <c r="J216" s="77">
        <v>2098.8806987311818</v>
      </c>
      <c r="K216" s="77">
        <v>2189.3064567389856</v>
      </c>
      <c r="L216" s="41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6"/>
    </row>
    <row r="217" spans="1:41" s="4" customFormat="1">
      <c r="A217" s="183" t="s">
        <v>18</v>
      </c>
      <c r="B217" s="183">
        <v>24.832999999999998</v>
      </c>
      <c r="C217" s="183">
        <v>121.959</v>
      </c>
      <c r="D217" s="169">
        <v>38.799999999999997</v>
      </c>
      <c r="E217" s="169">
        <v>33.257232000000002</v>
      </c>
      <c r="F217" s="169">
        <v>26.01</v>
      </c>
      <c r="G217" s="87">
        <v>5.5E-2</v>
      </c>
      <c r="H217" s="88">
        <v>0.39100000000000001</v>
      </c>
      <c r="I217" s="41"/>
      <c r="J217" s="77">
        <v>2120.5597673241818</v>
      </c>
      <c r="K217" s="77">
        <v>2267.279322685873</v>
      </c>
      <c r="L217" s="41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6"/>
    </row>
    <row r="218" spans="1:41" s="4" customFormat="1">
      <c r="A218" s="183" t="s">
        <v>18</v>
      </c>
      <c r="B218" s="183">
        <v>24.831</v>
      </c>
      <c r="C218" s="183">
        <v>121.959</v>
      </c>
      <c r="D218" s="169">
        <v>47</v>
      </c>
      <c r="E218" s="169">
        <v>33.167104000000002</v>
      </c>
      <c r="F218" s="169">
        <v>26.31</v>
      </c>
      <c r="G218" s="87">
        <v>0.01</v>
      </c>
      <c r="H218" s="88">
        <v>0.36299999999999999</v>
      </c>
      <c r="I218" s="41"/>
      <c r="J218" s="77">
        <v>2094.8535038348778</v>
      </c>
      <c r="K218" s="77">
        <v>2209.8173329022356</v>
      </c>
      <c r="L218" s="41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81"/>
      <c r="AL218" s="81"/>
      <c r="AM218" s="81"/>
      <c r="AN218" s="81"/>
      <c r="AO218" s="6"/>
    </row>
    <row r="219" spans="1:41" s="4" customFormat="1">
      <c r="A219" s="183" t="s">
        <v>18</v>
      </c>
      <c r="B219" s="183">
        <v>24.835999999999999</v>
      </c>
      <c r="C219" s="183">
        <v>121.955</v>
      </c>
      <c r="D219" s="169">
        <v>13.2</v>
      </c>
      <c r="E219" s="169">
        <v>33.223433999999997</v>
      </c>
      <c r="F219" s="169">
        <v>29.88</v>
      </c>
      <c r="G219" s="87">
        <v>0.02</v>
      </c>
      <c r="H219" s="88">
        <v>0.81299999999999994</v>
      </c>
      <c r="I219" s="41"/>
      <c r="J219" s="77">
        <v>2167.2657016812004</v>
      </c>
      <c r="K219" s="77">
        <v>2185.711622419235</v>
      </c>
      <c r="L219" s="41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6"/>
    </row>
    <row r="220" spans="1:41" s="4" customFormat="1">
      <c r="A220" s="183" t="s">
        <v>18</v>
      </c>
      <c r="B220" s="183">
        <v>24.834</v>
      </c>
      <c r="C220" s="183">
        <v>121.95399999999999</v>
      </c>
      <c r="D220" s="169">
        <v>24.4</v>
      </c>
      <c r="E220" s="169">
        <v>33.775468000000004</v>
      </c>
      <c r="F220" s="169">
        <v>26.35</v>
      </c>
      <c r="G220" s="87">
        <v>8.1000000000000003E-2</v>
      </c>
      <c r="H220" s="88">
        <v>0.67400000000000004</v>
      </c>
      <c r="I220" s="41"/>
      <c r="J220" s="77">
        <v>2142.8518031144536</v>
      </c>
      <c r="K220" s="77">
        <v>2195.5670818805729</v>
      </c>
      <c r="L220" s="41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  <c r="AJ220" s="81"/>
      <c r="AK220" s="81"/>
      <c r="AL220" s="81"/>
      <c r="AM220" s="81"/>
      <c r="AN220" s="81"/>
      <c r="AO220" s="6"/>
    </row>
    <row r="221" spans="1:41" s="4" customFormat="1">
      <c r="A221" s="183" t="s">
        <v>18</v>
      </c>
      <c r="B221" s="183">
        <v>24.832000000000001</v>
      </c>
      <c r="C221" s="183">
        <v>121.95399999999999</v>
      </c>
      <c r="D221" s="169">
        <v>35</v>
      </c>
      <c r="E221" s="169">
        <v>33.133306000000005</v>
      </c>
      <c r="F221" s="169">
        <v>25.62</v>
      </c>
      <c r="G221" s="87">
        <v>9.2999999999999999E-2</v>
      </c>
      <c r="H221" s="88">
        <v>1.1519999999999999</v>
      </c>
      <c r="I221" s="41"/>
      <c r="J221" s="77">
        <v>2112.5936301571965</v>
      </c>
      <c r="K221" s="77">
        <v>2202.4679005354219</v>
      </c>
      <c r="L221" s="41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6"/>
    </row>
    <row r="222" spans="1:41" s="4" customFormat="1">
      <c r="A222" s="183" t="s">
        <v>18</v>
      </c>
      <c r="B222" s="183">
        <v>24.835999999999999</v>
      </c>
      <c r="C222" s="183">
        <v>121.94499999999999</v>
      </c>
      <c r="D222" s="169">
        <v>11</v>
      </c>
      <c r="E222" s="169">
        <v>33.099508</v>
      </c>
      <c r="F222" s="169">
        <v>29.55</v>
      </c>
      <c r="G222" s="87">
        <v>0.105</v>
      </c>
      <c r="H222" s="88">
        <v>0.68300000000000005</v>
      </c>
      <c r="I222" s="41"/>
      <c r="J222" s="77">
        <v>2072.7117030855898</v>
      </c>
      <c r="K222" s="77">
        <v>2199.1114233431445</v>
      </c>
      <c r="L222" s="41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6"/>
    </row>
    <row r="223" spans="1:41" s="4" customFormat="1">
      <c r="A223" s="183" t="s">
        <v>18</v>
      </c>
      <c r="B223" s="183">
        <v>24.834</v>
      </c>
      <c r="C223" s="183">
        <v>121.943</v>
      </c>
      <c r="D223" s="169">
        <v>32</v>
      </c>
      <c r="E223" s="169">
        <v>32.885454000000003</v>
      </c>
      <c r="F223" s="169">
        <v>24.21</v>
      </c>
      <c r="G223" s="87">
        <v>5.6000000000000001E-2</v>
      </c>
      <c r="H223" s="88">
        <v>0.81299999999999994</v>
      </c>
      <c r="I223" s="41"/>
      <c r="J223" s="77">
        <v>2101.3867153137271</v>
      </c>
      <c r="K223" s="77">
        <v>2201.9509620895187</v>
      </c>
      <c r="L223" s="41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6"/>
    </row>
    <row r="224" spans="1:41" s="4" customFormat="1">
      <c r="A224" s="183" t="s">
        <v>18</v>
      </c>
      <c r="B224" s="183">
        <v>24.832999999999998</v>
      </c>
      <c r="C224" s="183">
        <v>121.941</v>
      </c>
      <c r="D224" s="169">
        <v>48</v>
      </c>
      <c r="E224" s="169">
        <v>32.964316000000004</v>
      </c>
      <c r="F224" s="169">
        <v>24.48</v>
      </c>
      <c r="G224" s="87">
        <v>7.4999999999999997E-2</v>
      </c>
      <c r="H224" s="88">
        <v>0.68300000000000005</v>
      </c>
      <c r="I224" s="41"/>
      <c r="J224" s="77">
        <v>2129.6514841710014</v>
      </c>
      <c r="K224" s="77">
        <v>2344.5437152137301</v>
      </c>
      <c r="L224" s="41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6"/>
    </row>
    <row r="225" spans="1:41" s="4" customFormat="1">
      <c r="A225" s="183" t="s">
        <v>18</v>
      </c>
      <c r="B225" s="183">
        <v>24.838999999999999</v>
      </c>
      <c r="C225" s="183">
        <v>121.941</v>
      </c>
      <c r="D225" s="169">
        <v>10</v>
      </c>
      <c r="E225" s="169">
        <v>33.020645999999999</v>
      </c>
      <c r="F225" s="169">
        <v>26.91</v>
      </c>
      <c r="G225" s="87">
        <v>0.02</v>
      </c>
      <c r="H225" s="88">
        <v>0.05</v>
      </c>
      <c r="I225" s="41"/>
      <c r="J225" s="77">
        <v>2067.9499999999998</v>
      </c>
      <c r="K225" s="77">
        <v>2238.66</v>
      </c>
      <c r="L225" s="41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6"/>
    </row>
    <row r="226" spans="1:41" s="4" customFormat="1">
      <c r="A226" s="183" t="s">
        <v>18</v>
      </c>
      <c r="B226" s="183">
        <v>24.841999999999999</v>
      </c>
      <c r="C226" s="183">
        <v>121.938</v>
      </c>
      <c r="D226" s="169">
        <v>5</v>
      </c>
      <c r="E226" s="169">
        <v>33.144572000000004</v>
      </c>
      <c r="F226" s="169">
        <v>28.16</v>
      </c>
      <c r="G226" s="87">
        <v>6.2E-2</v>
      </c>
      <c r="H226" s="88">
        <v>0.63200000000000001</v>
      </c>
      <c r="I226" s="41"/>
      <c r="J226" s="77">
        <v>2085</v>
      </c>
      <c r="K226" s="77">
        <v>2058.3634998199122</v>
      </c>
      <c r="L226" s="41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6"/>
    </row>
    <row r="227" spans="1:41" s="4" customFormat="1">
      <c r="A227" s="183" t="s">
        <v>18</v>
      </c>
      <c r="B227" s="183">
        <v>24.847000000000001</v>
      </c>
      <c r="C227" s="183">
        <v>121.934</v>
      </c>
      <c r="D227" s="169">
        <v>10</v>
      </c>
      <c r="E227" s="169">
        <v>33.054444000000004</v>
      </c>
      <c r="F227" s="169">
        <v>26.01</v>
      </c>
      <c r="G227" s="87">
        <v>8.1000000000000003E-2</v>
      </c>
      <c r="H227" s="88">
        <v>0.05</v>
      </c>
      <c r="I227" s="41"/>
      <c r="J227" s="77">
        <v>2051.7036637933479</v>
      </c>
      <c r="K227" s="77">
        <v>2217.1491450670101</v>
      </c>
      <c r="L227" s="41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6"/>
    </row>
    <row r="228" spans="1:41" s="4" customFormat="1">
      <c r="A228" s="183" t="s">
        <v>25</v>
      </c>
      <c r="B228" s="82">
        <v>24.847000000000001</v>
      </c>
      <c r="C228" s="82">
        <v>121.93899999999999</v>
      </c>
      <c r="D228" s="82">
        <v>11</v>
      </c>
      <c r="E228" s="82">
        <v>32.93</v>
      </c>
      <c r="F228" s="82">
        <v>27.599999999999998</v>
      </c>
      <c r="G228" s="82">
        <v>4.8999999999999988E-2</v>
      </c>
      <c r="H228" s="82">
        <v>1.56</v>
      </c>
      <c r="I228" s="41"/>
      <c r="J228" s="80">
        <v>2091.5</v>
      </c>
      <c r="K228" s="80">
        <v>2208.6</v>
      </c>
      <c r="L228" s="41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6"/>
    </row>
    <row r="229" spans="1:41" s="4" customFormat="1">
      <c r="A229" s="183" t="s">
        <v>25</v>
      </c>
      <c r="B229" s="82">
        <v>24.859000000000002</v>
      </c>
      <c r="C229" s="82">
        <v>121.956</v>
      </c>
      <c r="D229" s="82">
        <v>20</v>
      </c>
      <c r="E229" s="82">
        <v>33.270000000000003</v>
      </c>
      <c r="F229" s="82">
        <v>28.15</v>
      </c>
      <c r="G229" s="82">
        <v>8.1000000000000003E-2</v>
      </c>
      <c r="H229" s="82">
        <v>1.9900000000000002</v>
      </c>
      <c r="I229" s="41"/>
      <c r="J229" s="80">
        <v>2092.4</v>
      </c>
      <c r="K229" s="80">
        <v>2210.4</v>
      </c>
      <c r="L229" s="41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6"/>
    </row>
    <row r="230" spans="1:41" s="4" customFormat="1">
      <c r="A230" s="183" t="s">
        <v>25</v>
      </c>
      <c r="B230" s="82">
        <v>24.85</v>
      </c>
      <c r="C230" s="82">
        <v>121.961</v>
      </c>
      <c r="D230" s="82">
        <v>10</v>
      </c>
      <c r="E230" s="82">
        <v>32.46</v>
      </c>
      <c r="F230" s="82">
        <v>27.259999999999998</v>
      </c>
      <c r="G230" s="82">
        <v>3.3000000000000002E-2</v>
      </c>
      <c r="H230" s="82">
        <v>1.56</v>
      </c>
      <c r="I230" s="41"/>
      <c r="J230" s="80">
        <v>2059.8000000000002</v>
      </c>
      <c r="K230" s="80">
        <v>2135.7999999999997</v>
      </c>
      <c r="L230" s="41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6"/>
    </row>
    <row r="231" spans="1:41" s="4" customFormat="1">
      <c r="A231" s="183" t="s">
        <v>25</v>
      </c>
      <c r="B231" s="82">
        <v>24.841999999999999</v>
      </c>
      <c r="C231" s="82">
        <v>121.961</v>
      </c>
      <c r="D231" s="82">
        <v>15</v>
      </c>
      <c r="E231" s="82">
        <v>33.580000000000005</v>
      </c>
      <c r="F231" s="82">
        <v>27.439999999999998</v>
      </c>
      <c r="G231" s="82">
        <v>0.11</v>
      </c>
      <c r="H231" s="82">
        <v>0.76</v>
      </c>
      <c r="I231" s="41"/>
      <c r="J231" s="80">
        <v>2068.8000000000002</v>
      </c>
      <c r="K231" s="80">
        <v>2174.6</v>
      </c>
      <c r="L231" s="41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6"/>
    </row>
    <row r="232" spans="1:41" s="4" customFormat="1">
      <c r="A232" s="183" t="s">
        <v>25</v>
      </c>
      <c r="B232" s="82">
        <v>24.844000000000001</v>
      </c>
      <c r="C232" s="82">
        <v>121.96299999999999</v>
      </c>
      <c r="D232" s="82">
        <v>10</v>
      </c>
      <c r="E232" s="82">
        <v>33.35</v>
      </c>
      <c r="F232" s="82">
        <v>27.200000000000003</v>
      </c>
      <c r="G232" s="82">
        <v>5.099999999999999E-2</v>
      </c>
      <c r="H232" s="82">
        <v>1.65</v>
      </c>
      <c r="I232" s="41"/>
      <c r="J232" s="80">
        <v>2023.9</v>
      </c>
      <c r="K232" s="80">
        <v>2168.8000000000002</v>
      </c>
      <c r="L232" s="41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X232" s="81"/>
      <c r="Y232" s="81"/>
      <c r="Z232" s="81"/>
      <c r="AA232" s="81"/>
      <c r="AB232" s="81"/>
      <c r="AC232" s="81"/>
      <c r="AD232" s="81"/>
      <c r="AE232" s="81"/>
      <c r="AF232" s="81"/>
      <c r="AG232" s="81"/>
      <c r="AH232" s="81"/>
      <c r="AI232" s="81"/>
      <c r="AJ232" s="81"/>
      <c r="AK232" s="81"/>
      <c r="AL232" s="81"/>
      <c r="AM232" s="81"/>
      <c r="AN232" s="81"/>
      <c r="AO232" s="6"/>
    </row>
    <row r="233" spans="1:41" s="4" customFormat="1">
      <c r="A233" s="183" t="s">
        <v>25</v>
      </c>
      <c r="B233" s="82">
        <v>24.849</v>
      </c>
      <c r="C233" s="82">
        <v>121.96599999999999</v>
      </c>
      <c r="D233" s="82">
        <v>11</v>
      </c>
      <c r="E233" s="82">
        <v>33.43</v>
      </c>
      <c r="F233" s="82">
        <v>27.15</v>
      </c>
      <c r="G233" s="82">
        <v>9.2999999999999999E-2</v>
      </c>
      <c r="H233" s="82">
        <v>1.33</v>
      </c>
      <c r="I233" s="41"/>
      <c r="J233" s="80">
        <v>2037.5</v>
      </c>
      <c r="K233" s="80">
        <v>2158</v>
      </c>
      <c r="L233" s="41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6"/>
    </row>
    <row r="234" spans="1:41" s="4" customFormat="1">
      <c r="A234" s="183" t="s">
        <v>25</v>
      </c>
      <c r="B234" s="82">
        <v>24.841000000000001</v>
      </c>
      <c r="C234" s="82">
        <v>121.974</v>
      </c>
      <c r="D234" s="82">
        <v>20</v>
      </c>
      <c r="E234" s="82">
        <v>32.54</v>
      </c>
      <c r="F234" s="82">
        <v>27.770000000000003</v>
      </c>
      <c r="G234" s="82">
        <v>1.0000000000000009E-3</v>
      </c>
      <c r="H234" s="82">
        <v>1.55</v>
      </c>
      <c r="I234" s="41"/>
      <c r="J234" s="80">
        <v>2096.3000000000002</v>
      </c>
      <c r="K234" s="80">
        <v>2150.8000000000002</v>
      </c>
      <c r="L234" s="41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6"/>
    </row>
    <row r="235" spans="1:41" s="4" customFormat="1">
      <c r="A235" s="183" t="s">
        <v>25</v>
      </c>
      <c r="B235" s="82">
        <v>24.837</v>
      </c>
      <c r="C235" s="82">
        <v>121.964</v>
      </c>
      <c r="D235" s="82">
        <v>11</v>
      </c>
      <c r="E235" s="82">
        <v>32.32</v>
      </c>
      <c r="F235" s="82">
        <v>27.549999999999997</v>
      </c>
      <c r="G235" s="82">
        <v>3.0000000000000027E-3</v>
      </c>
      <c r="H235" s="82">
        <v>1.86</v>
      </c>
      <c r="I235" s="41"/>
      <c r="J235" s="80">
        <v>2015</v>
      </c>
      <c r="K235" s="80">
        <v>2186.1999999999998</v>
      </c>
      <c r="L235" s="41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6"/>
    </row>
    <row r="236" spans="1:41" s="4" customFormat="1">
      <c r="A236" s="183" t="s">
        <v>25</v>
      </c>
      <c r="B236" s="82">
        <v>24.835000000000001</v>
      </c>
      <c r="C236" s="82">
        <v>121.967</v>
      </c>
      <c r="D236" s="82">
        <v>10</v>
      </c>
      <c r="E236" s="82">
        <v>32.33</v>
      </c>
      <c r="F236" s="82">
        <v>28.799999999999997</v>
      </c>
      <c r="G236" s="82">
        <v>4.7999999999999987E-2</v>
      </c>
      <c r="H236" s="82">
        <v>0.65999999999999992</v>
      </c>
      <c r="I236" s="41"/>
      <c r="J236" s="80">
        <v>2096.3000000000002</v>
      </c>
      <c r="K236" s="80">
        <v>2159.7999999999997</v>
      </c>
      <c r="L236" s="41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6"/>
    </row>
    <row r="237" spans="1:41" s="4" customFormat="1">
      <c r="A237" s="183" t="s">
        <v>25</v>
      </c>
      <c r="B237" s="82">
        <v>24.834</v>
      </c>
      <c r="C237" s="82">
        <v>121.971</v>
      </c>
      <c r="D237" s="82">
        <v>20</v>
      </c>
      <c r="E237" s="82">
        <v>33.21</v>
      </c>
      <c r="F237" s="82">
        <v>29</v>
      </c>
      <c r="G237" s="82">
        <v>3.0000000000000027E-3</v>
      </c>
      <c r="H237" s="82">
        <v>1.44</v>
      </c>
      <c r="I237" s="41"/>
      <c r="J237" s="80">
        <v>2090.6</v>
      </c>
      <c r="K237" s="80">
        <v>2200.4</v>
      </c>
      <c r="L237" s="41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6"/>
    </row>
    <row r="238" spans="1:41" s="56" customFormat="1">
      <c r="A238" s="183" t="s">
        <v>25</v>
      </c>
      <c r="B238" s="82">
        <v>24.829000000000001</v>
      </c>
      <c r="C238" s="82">
        <v>121.96299999999999</v>
      </c>
      <c r="D238" s="82">
        <v>11</v>
      </c>
      <c r="E238" s="82">
        <v>33.78</v>
      </c>
      <c r="F238" s="82">
        <v>29.5</v>
      </c>
      <c r="G238" s="82">
        <v>0.11</v>
      </c>
      <c r="H238" s="82">
        <v>1.65</v>
      </c>
      <c r="I238" s="41"/>
      <c r="J238" s="80">
        <v>2024</v>
      </c>
      <c r="K238" s="80">
        <v>2192.5</v>
      </c>
      <c r="L238" s="84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41"/>
      <c r="X238" s="81"/>
      <c r="Y238" s="81"/>
      <c r="Z238" s="81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81"/>
      <c r="AM238" s="81"/>
      <c r="AN238" s="81"/>
      <c r="AO238" s="53"/>
    </row>
    <row r="239" spans="1:41" s="56" customFormat="1">
      <c r="A239" s="183" t="s">
        <v>25</v>
      </c>
      <c r="B239" s="82">
        <v>24.827999999999999</v>
      </c>
      <c r="C239" s="82">
        <v>121.96299999999999</v>
      </c>
      <c r="D239" s="82">
        <v>20</v>
      </c>
      <c r="E239" s="82">
        <v>33.659999999999997</v>
      </c>
      <c r="F239" s="82">
        <v>29.200000000000003</v>
      </c>
      <c r="G239" s="82">
        <v>9.5000000000000001E-2</v>
      </c>
      <c r="H239" s="82">
        <v>0.45</v>
      </c>
      <c r="I239" s="41"/>
      <c r="J239" s="80">
        <v>2036.5</v>
      </c>
      <c r="K239" s="80">
        <v>2181.6999999999998</v>
      </c>
      <c r="L239" s="84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4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53"/>
    </row>
    <row r="240" spans="1:41" s="56" customFormat="1">
      <c r="A240" s="183" t="s">
        <v>25</v>
      </c>
      <c r="B240" s="82">
        <v>24.835999999999999</v>
      </c>
      <c r="C240" s="82">
        <v>121.959</v>
      </c>
      <c r="D240" s="82">
        <v>20</v>
      </c>
      <c r="E240" s="82">
        <v>33.229999999999997</v>
      </c>
      <c r="F240" s="82">
        <v>27.6</v>
      </c>
      <c r="G240" s="82">
        <v>7.0000000000000007E-2</v>
      </c>
      <c r="H240" s="82">
        <v>0.99</v>
      </c>
      <c r="I240" s="41"/>
      <c r="J240" s="80">
        <v>2069.2000000000003</v>
      </c>
      <c r="K240" s="80">
        <v>2192.6</v>
      </c>
      <c r="L240" s="84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41"/>
      <c r="X240" s="81"/>
      <c r="Y240" s="81"/>
      <c r="Z240" s="81"/>
      <c r="AA240" s="81"/>
      <c r="AB240" s="81"/>
      <c r="AC240" s="81"/>
      <c r="AD240" s="81"/>
      <c r="AE240" s="81"/>
      <c r="AF240" s="81"/>
      <c r="AG240" s="81"/>
      <c r="AH240" s="81"/>
      <c r="AI240" s="81"/>
      <c r="AJ240" s="81"/>
      <c r="AK240" s="81"/>
      <c r="AL240" s="81"/>
      <c r="AM240" s="81"/>
      <c r="AN240" s="81"/>
      <c r="AO240" s="53"/>
    </row>
    <row r="241" spans="1:41" s="56" customFormat="1">
      <c r="A241" s="183" t="s">
        <v>25</v>
      </c>
      <c r="B241" s="82">
        <v>24.829000000000001</v>
      </c>
      <c r="C241" s="82">
        <v>121.958</v>
      </c>
      <c r="D241" s="82">
        <v>10</v>
      </c>
      <c r="E241" s="82">
        <v>32.339999999999996</v>
      </c>
      <c r="F241" s="82">
        <v>28</v>
      </c>
      <c r="G241" s="82">
        <v>0.16999999999999998</v>
      </c>
      <c r="H241" s="82">
        <v>1.23</v>
      </c>
      <c r="I241" s="41"/>
      <c r="J241" s="80">
        <v>2091.3000000000002</v>
      </c>
      <c r="K241" s="80">
        <v>2184.2999999999997</v>
      </c>
      <c r="L241" s="84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4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53"/>
    </row>
    <row r="242" spans="1:41" s="56" customFormat="1">
      <c r="A242" s="183" t="s">
        <v>25</v>
      </c>
      <c r="B242" s="82">
        <v>24.843</v>
      </c>
      <c r="C242" s="82">
        <v>121.928</v>
      </c>
      <c r="D242" s="82">
        <v>30</v>
      </c>
      <c r="E242" s="82">
        <v>33.92</v>
      </c>
      <c r="F242" s="82">
        <v>27.77</v>
      </c>
      <c r="G242" s="82">
        <v>0.13</v>
      </c>
      <c r="H242" s="82">
        <v>0.87</v>
      </c>
      <c r="I242" s="41"/>
      <c r="J242" s="80">
        <v>2034.5700000000002</v>
      </c>
      <c r="K242" s="80">
        <v>2213.15</v>
      </c>
      <c r="L242" s="84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41"/>
      <c r="X242" s="81"/>
      <c r="Y242" s="81"/>
      <c r="Z242" s="81"/>
      <c r="AA242" s="81"/>
      <c r="AB242" s="81"/>
      <c r="AC242" s="81"/>
      <c r="AD242" s="81"/>
      <c r="AE242" s="81"/>
      <c r="AF242" s="81"/>
      <c r="AG242" s="81"/>
      <c r="AH242" s="81"/>
      <c r="AI242" s="81"/>
      <c r="AJ242" s="81"/>
      <c r="AK242" s="81"/>
      <c r="AL242" s="81"/>
      <c r="AM242" s="81"/>
      <c r="AN242" s="81"/>
      <c r="AO242" s="53"/>
    </row>
    <row r="243" spans="1:41" s="56" customFormat="1">
      <c r="A243" s="183"/>
      <c r="B243" s="183"/>
      <c r="C243" s="183"/>
      <c r="D243" s="183"/>
      <c r="E243" s="183"/>
      <c r="F243" s="183"/>
      <c r="G243" s="183"/>
      <c r="H243" s="183"/>
      <c r="I243" s="84"/>
      <c r="J243" s="49"/>
      <c r="K243" s="49"/>
      <c r="L243" s="84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41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</row>
    <row r="244" spans="1:41" s="56" customFormat="1">
      <c r="A244" s="183" t="s">
        <v>19</v>
      </c>
      <c r="B244" s="169">
        <v>24.859000000000002</v>
      </c>
      <c r="C244" s="86">
        <v>121.923</v>
      </c>
      <c r="D244" s="75">
        <v>1</v>
      </c>
      <c r="E244" s="82">
        <v>33.720000000000006</v>
      </c>
      <c r="F244" s="169">
        <v>28.41</v>
      </c>
      <c r="G244" s="75">
        <v>6.8000000000000005E-2</v>
      </c>
      <c r="H244" s="75">
        <v>0.65249999999999997</v>
      </c>
      <c r="I244" s="84"/>
      <c r="J244" s="49">
        <v>2083.8156495596158</v>
      </c>
      <c r="K244" s="49">
        <v>2273.4698572118132</v>
      </c>
      <c r="L244" s="84"/>
      <c r="M244" s="78">
        <v>52.548430695299601</v>
      </c>
      <c r="N244" s="78">
        <v>545.46555763940364</v>
      </c>
      <c r="O244" s="78">
        <v>0.82255926962155801</v>
      </c>
      <c r="P244" s="78">
        <v>10.257676510854681</v>
      </c>
      <c r="Q244" s="78">
        <v>10.049712049063848</v>
      </c>
      <c r="R244" s="78">
        <v>84.939144091087527</v>
      </c>
      <c r="S244" s="78">
        <v>412.69224304563414</v>
      </c>
      <c r="T244" s="78">
        <v>0.90779636881452475</v>
      </c>
      <c r="U244" s="78">
        <v>1.5380645161290323E-2</v>
      </c>
      <c r="V244" s="78">
        <v>470.10198361752526</v>
      </c>
      <c r="W244" s="41"/>
      <c r="X244" s="53">
        <v>27.857780979827087</v>
      </c>
      <c r="Y244" s="53">
        <v>1.4483952870698633</v>
      </c>
      <c r="Z244" s="53">
        <v>0.12937682367653189</v>
      </c>
      <c r="AA244" s="53">
        <v>0.29356557632260188</v>
      </c>
      <c r="AB244" s="53">
        <v>2.0860709592641262</v>
      </c>
      <c r="AC244" s="53">
        <v>2.6486079759217453</v>
      </c>
      <c r="AD244" s="53">
        <v>4.2060192096237445E-2</v>
      </c>
      <c r="AE244" s="53">
        <v>5.3821313240043051E-2</v>
      </c>
      <c r="AF244" s="53">
        <v>1.2113899613899615</v>
      </c>
      <c r="AG244" s="53">
        <v>15.498697588437947</v>
      </c>
      <c r="AH244" s="53">
        <v>0.22541788666098364</v>
      </c>
      <c r="AI244" s="53">
        <v>3.5653010345301425E-2</v>
      </c>
      <c r="AJ244" s="53">
        <v>3.7887529809985383E-3</v>
      </c>
      <c r="AK244" s="53">
        <v>4.5960901379737157E-2</v>
      </c>
      <c r="AL244" s="53">
        <v>0.12652878502999373</v>
      </c>
      <c r="AM244" s="53">
        <v>1.9859739606264543E-2</v>
      </c>
      <c r="AN244" s="53">
        <v>5.7311104313245646E-2</v>
      </c>
      <c r="AO244" s="53">
        <v>2.6294012439603855E-2</v>
      </c>
    </row>
    <row r="245" spans="1:41" s="56" customFormat="1">
      <c r="A245" s="183" t="s">
        <v>19</v>
      </c>
      <c r="B245" s="83">
        <v>24.853000000000002</v>
      </c>
      <c r="C245" s="83">
        <v>121.961</v>
      </c>
      <c r="D245" s="75">
        <v>1</v>
      </c>
      <c r="E245" s="82">
        <v>33.730000000000004</v>
      </c>
      <c r="F245" s="169">
        <v>30.1</v>
      </c>
      <c r="G245" s="75">
        <v>7.8E-2</v>
      </c>
      <c r="H245" s="75">
        <v>2.2315000000000005</v>
      </c>
      <c r="I245" s="84"/>
      <c r="J245" s="49">
        <v>2041.6267519043099</v>
      </c>
      <c r="K245" s="49">
        <v>2207.6659230847999</v>
      </c>
      <c r="L245" s="84"/>
      <c r="M245" s="78">
        <v>53.359363267757928</v>
      </c>
      <c r="N245" s="78">
        <v>555.92158872135201</v>
      </c>
      <c r="O245" s="78">
        <v>0.82998085701663971</v>
      </c>
      <c r="P245" s="78">
        <v>10.424530608253468</v>
      </c>
      <c r="Q245" s="78">
        <v>10.275286081124879</v>
      </c>
      <c r="R245" s="78">
        <v>87.330192383195907</v>
      </c>
      <c r="S245" s="78">
        <v>421.48499873938988</v>
      </c>
      <c r="T245" s="78">
        <v>2.2840868636525502</v>
      </c>
      <c r="U245" s="78">
        <v>1.1106451612903226E-2</v>
      </c>
      <c r="V245" s="78">
        <v>479.32137497061643</v>
      </c>
      <c r="W245" s="41"/>
      <c r="X245" s="53">
        <v>26.964697406340054</v>
      </c>
      <c r="Y245" s="53">
        <v>1.3870733733487779</v>
      </c>
      <c r="Z245" s="53">
        <v>0.12820967069612341</v>
      </c>
      <c r="AA245" s="53">
        <v>0.81842524308119313</v>
      </c>
      <c r="AB245" s="53">
        <v>2.0778580814717476</v>
      </c>
      <c r="AC245" s="53">
        <v>2.2723852520692249</v>
      </c>
      <c r="AD245" s="53">
        <v>4.964792065653513E-2</v>
      </c>
      <c r="AE245" s="53">
        <v>4.892846658185733E-2</v>
      </c>
      <c r="AF245" s="53">
        <v>1.6312741312741315</v>
      </c>
      <c r="AG245" s="53">
        <v>15.065960843626584</v>
      </c>
      <c r="AH245" s="53">
        <v>0.85419369185723282</v>
      </c>
      <c r="AI245" s="53">
        <v>3.4893307944484794E-2</v>
      </c>
      <c r="AJ245" s="53">
        <v>3.9426109700746205E-3</v>
      </c>
      <c r="AK245" s="53">
        <v>7.5539699297389774E-3</v>
      </c>
      <c r="AL245" s="53">
        <v>9.9400125346942439E-2</v>
      </c>
      <c r="AM245" s="53">
        <v>1.6604817913076296E-2</v>
      </c>
      <c r="AN245" s="53">
        <v>6.9118996635056593E-2</v>
      </c>
      <c r="AO245" s="53">
        <v>2.1982862176663731E-2</v>
      </c>
    </row>
    <row r="246" spans="1:41" s="56" customFormat="1">
      <c r="A246" s="183" t="s">
        <v>19</v>
      </c>
      <c r="B246" s="169">
        <v>24.827000000000002</v>
      </c>
      <c r="C246" s="86">
        <v>121.955</v>
      </c>
      <c r="D246" s="75">
        <v>1</v>
      </c>
      <c r="E246" s="82">
        <v>33.75</v>
      </c>
      <c r="F246" s="169">
        <v>27.73</v>
      </c>
      <c r="G246" s="75">
        <v>7.1000000000000008E-2</v>
      </c>
      <c r="H246" s="75">
        <v>0.53150000000000008</v>
      </c>
      <c r="I246" s="84"/>
      <c r="J246" s="49">
        <v>2022.93594317415</v>
      </c>
      <c r="K246" s="49">
        <v>2292.3661315950421</v>
      </c>
      <c r="L246" s="84"/>
      <c r="M246" s="78">
        <v>53.724282925364172</v>
      </c>
      <c r="N246" s="78">
        <v>555.2541824820787</v>
      </c>
      <c r="O246" s="78">
        <v>0.82750699455161258</v>
      </c>
      <c r="P246" s="78">
        <v>10.326985135928025</v>
      </c>
      <c r="Q246" s="78">
        <v>10.215651566901846</v>
      </c>
      <c r="R246" s="78">
        <v>86.305457400863745</v>
      </c>
      <c r="S246" s="78">
        <v>420.63408689805868</v>
      </c>
      <c r="T246" s="78">
        <v>0.71199715201139202</v>
      </c>
      <c r="U246" s="78">
        <v>1.0370967741935484E-2</v>
      </c>
      <c r="V246" s="78">
        <v>479.5388134459252</v>
      </c>
      <c r="W246" s="41"/>
      <c r="X246" s="53">
        <v>24.698414985590802</v>
      </c>
      <c r="Y246" s="53">
        <v>1.2122082207167699</v>
      </c>
      <c r="Z246" s="53">
        <v>0.120785744060025</v>
      </c>
      <c r="AA246" s="53">
        <v>0.57823522608997346</v>
      </c>
      <c r="AB246" s="53">
        <v>1.54796320630749</v>
      </c>
      <c r="AC246" s="53">
        <v>3.0173062452972159</v>
      </c>
      <c r="AD246" s="53">
        <v>5.23164417776548E-2</v>
      </c>
      <c r="AE246" s="53">
        <v>5.5071239847343197E-2</v>
      </c>
      <c r="AF246" s="53">
        <v>2.8638996138996</v>
      </c>
      <c r="AG246" s="53">
        <v>15.981598185026501</v>
      </c>
      <c r="AH246" s="53">
        <v>1.3447240650828358</v>
      </c>
      <c r="AI246" s="53">
        <v>4.2366659468797238E-2</v>
      </c>
      <c r="AJ246" s="53">
        <v>8.6737441341641665E-3</v>
      </c>
      <c r="AK246" s="53">
        <v>1.9203465724999088E-2</v>
      </c>
      <c r="AL246" s="53">
        <v>0.1522786283463157</v>
      </c>
      <c r="AM246" s="53">
        <v>1.5478960940939699E-2</v>
      </c>
      <c r="AN246" s="53">
        <v>0.28848271642704199</v>
      </c>
      <c r="AO246" s="53">
        <v>2.6787859373748703E-2</v>
      </c>
    </row>
    <row r="247" spans="1:41" s="56" customFormat="1">
      <c r="A247" s="183" t="s">
        <v>19</v>
      </c>
      <c r="B247" s="169">
        <v>24.837</v>
      </c>
      <c r="C247" s="86">
        <v>121.922</v>
      </c>
      <c r="D247" s="75">
        <v>1</v>
      </c>
      <c r="E247" s="82">
        <v>33.71</v>
      </c>
      <c r="F247" s="169">
        <v>28.740000000000002</v>
      </c>
      <c r="G247" s="75">
        <v>0.10199999999999999</v>
      </c>
      <c r="H247" s="75">
        <v>2.3134999999999994</v>
      </c>
      <c r="I247" s="84"/>
      <c r="J247" s="49">
        <v>2059.8760254061476</v>
      </c>
      <c r="K247" s="49">
        <v>2298.96610353392</v>
      </c>
      <c r="L247" s="84"/>
      <c r="M247" s="78">
        <v>52.670070581168346</v>
      </c>
      <c r="N247" s="78">
        <v>544.26978812737241</v>
      </c>
      <c r="O247" s="78">
        <v>0.82255926962155801</v>
      </c>
      <c r="P247" s="78">
        <v>10.20890377469196</v>
      </c>
      <c r="Q247" s="78">
        <v>10.052304854030066</v>
      </c>
      <c r="R247" s="78">
        <v>84.255987436199447</v>
      </c>
      <c r="S247" s="78">
        <v>414.77224976888812</v>
      </c>
      <c r="T247" s="78">
        <v>2.8729085083659665</v>
      </c>
      <c r="U247" s="78">
        <v>1.1693548387096775E-2</v>
      </c>
      <c r="V247" s="78">
        <v>468.5364265953022</v>
      </c>
      <c r="W247" s="41"/>
      <c r="X247" s="53">
        <v>23.498991354466856</v>
      </c>
      <c r="Y247" s="53">
        <v>1.2323118864591012</v>
      </c>
      <c r="Z247" s="53">
        <v>0.11263026260942059</v>
      </c>
      <c r="AA247" s="53">
        <v>0.3024615028778323</v>
      </c>
      <c r="AB247" s="53">
        <v>1.7821944809461234</v>
      </c>
      <c r="AC247" s="53">
        <v>2.0165537998495107</v>
      </c>
      <c r="AD247" s="53">
        <v>4.0691196924130001E-2</v>
      </c>
      <c r="AE247" s="53">
        <v>4.4035619923671589E-2</v>
      </c>
      <c r="AF247" s="53">
        <v>2.1042471042471047</v>
      </c>
      <c r="AG247" s="53">
        <v>13.69632803966053</v>
      </c>
      <c r="AH247" s="53">
        <v>0.44594344168118305</v>
      </c>
      <c r="AI247" s="53">
        <v>3.0564771009599336E-2</v>
      </c>
      <c r="AJ247" s="53">
        <v>1.7501346257404414E-3</v>
      </c>
      <c r="AK247" s="53">
        <v>5.0420473988860171E-3</v>
      </c>
      <c r="AL247" s="53">
        <v>3.3449726922732563E-2</v>
      </c>
      <c r="AM247" s="53">
        <v>3.2659286747594191E-2</v>
      </c>
      <c r="AN247" s="53">
        <v>3.3465891710003061E-2</v>
      </c>
      <c r="AO247" s="53">
        <v>1.9486933077066816E-2</v>
      </c>
    </row>
    <row r="248" spans="1:41" s="56" customFormat="1">
      <c r="A248" s="183"/>
      <c r="B248" s="169"/>
      <c r="C248" s="86"/>
      <c r="D248" s="75"/>
      <c r="E248" s="82"/>
      <c r="F248" s="169"/>
      <c r="G248" s="75"/>
      <c r="H248" s="75"/>
      <c r="I248" s="84"/>
      <c r="J248" s="49"/>
      <c r="K248" s="49"/>
      <c r="L248" s="84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41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</row>
    <row r="249" spans="1:41" s="56" customFormat="1">
      <c r="A249" s="183" t="s">
        <v>19</v>
      </c>
      <c r="B249" s="169">
        <v>24.859000000000002</v>
      </c>
      <c r="C249" s="86">
        <v>121.923</v>
      </c>
      <c r="D249" s="169">
        <v>90.7</v>
      </c>
      <c r="E249" s="82">
        <v>34.190000000000005</v>
      </c>
      <c r="F249" s="169">
        <v>15.3</v>
      </c>
      <c r="G249" s="169">
        <v>0.30100000000000005</v>
      </c>
      <c r="H249" s="169">
        <v>0.96250000000000036</v>
      </c>
      <c r="I249" s="84"/>
      <c r="J249" s="49">
        <v>2097.1694467061666</v>
      </c>
      <c r="K249" s="49">
        <v>2245.9082478710961</v>
      </c>
      <c r="L249" s="84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4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</row>
    <row r="250" spans="1:41" s="56" customFormat="1">
      <c r="A250" s="183" t="s">
        <v>19</v>
      </c>
      <c r="B250" s="83">
        <v>24.853000000000002</v>
      </c>
      <c r="C250" s="83">
        <v>121.961</v>
      </c>
      <c r="D250" s="169">
        <v>115.6</v>
      </c>
      <c r="E250" s="82">
        <v>34.21</v>
      </c>
      <c r="F250" s="169">
        <v>15.48</v>
      </c>
      <c r="G250" s="169">
        <v>0.31100000000000005</v>
      </c>
      <c r="H250" s="169">
        <v>2.2415000000000003</v>
      </c>
      <c r="I250" s="84"/>
      <c r="J250" s="49">
        <v>2111.5908980930608</v>
      </c>
      <c r="K250" s="49">
        <v>2237.6552361766771</v>
      </c>
      <c r="L250" s="84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41"/>
      <c r="X250" s="81"/>
      <c r="Y250" s="81"/>
      <c r="Z250" s="81"/>
      <c r="AA250" s="81"/>
      <c r="AB250" s="81"/>
      <c r="AC250" s="81"/>
      <c r="AD250" s="81"/>
      <c r="AE250" s="81"/>
      <c r="AF250" s="81"/>
      <c r="AG250" s="81"/>
      <c r="AH250" s="81"/>
      <c r="AI250" s="81"/>
      <c r="AJ250" s="81"/>
      <c r="AK250" s="81"/>
      <c r="AL250" s="81"/>
      <c r="AM250" s="81"/>
      <c r="AN250" s="81"/>
      <c r="AO250" s="81"/>
    </row>
    <row r="251" spans="1:41" s="56" customFormat="1">
      <c r="A251" s="183" t="s">
        <v>19</v>
      </c>
      <c r="B251" s="169">
        <v>24.827000000000002</v>
      </c>
      <c r="C251" s="86">
        <v>121.955</v>
      </c>
      <c r="D251" s="169">
        <v>100</v>
      </c>
      <c r="E251" s="82">
        <v>34.190000000000005</v>
      </c>
      <c r="F251" s="169">
        <v>19.21</v>
      </c>
      <c r="G251" s="169">
        <v>0.30400000000000005</v>
      </c>
      <c r="H251" s="169">
        <v>2.0415000000000005</v>
      </c>
      <c r="I251" s="84"/>
      <c r="J251" s="49">
        <v>2049.9894079937167</v>
      </c>
      <c r="K251" s="49">
        <v>2236.4448222712431</v>
      </c>
      <c r="L251" s="84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4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</row>
    <row r="252" spans="1:41" s="56" customFormat="1">
      <c r="A252" s="183" t="s">
        <v>19</v>
      </c>
      <c r="B252" s="169">
        <v>24.837</v>
      </c>
      <c r="C252" s="86">
        <v>121.922</v>
      </c>
      <c r="D252" s="169">
        <v>50</v>
      </c>
      <c r="E252" s="82">
        <v>34.230000000000004</v>
      </c>
      <c r="F252" s="169">
        <v>21.02</v>
      </c>
      <c r="G252" s="169">
        <v>0.33500000000000008</v>
      </c>
      <c r="H252" s="169">
        <v>3.8234999999999997</v>
      </c>
      <c r="I252" s="84"/>
      <c r="J252" s="49">
        <v>2096.6208684345752</v>
      </c>
      <c r="K252" s="49">
        <v>2235.0939054607488</v>
      </c>
      <c r="L252" s="84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41"/>
      <c r="X252" s="81"/>
      <c r="Y252" s="81"/>
      <c r="Z252" s="81"/>
      <c r="AA252" s="81"/>
      <c r="AB252" s="81"/>
      <c r="AC252" s="81"/>
      <c r="AD252" s="81"/>
      <c r="AE252" s="81"/>
      <c r="AF252" s="81"/>
      <c r="AG252" s="81"/>
      <c r="AH252" s="81"/>
      <c r="AI252" s="81"/>
      <c r="AJ252" s="81"/>
      <c r="AK252" s="81"/>
      <c r="AL252" s="81"/>
      <c r="AM252" s="81"/>
      <c r="AN252" s="81"/>
      <c r="AO252" s="81"/>
    </row>
    <row r="253" spans="1:41" s="56" customFormat="1">
      <c r="A253" s="183"/>
      <c r="B253" s="183"/>
      <c r="C253" s="183"/>
      <c r="D253" s="183"/>
      <c r="E253" s="183"/>
      <c r="F253" s="183"/>
      <c r="G253" s="183"/>
      <c r="H253" s="183"/>
      <c r="I253" s="84"/>
      <c r="J253" s="90"/>
      <c r="K253" s="90"/>
      <c r="L253" s="84"/>
      <c r="M253" s="185"/>
      <c r="N253" s="185"/>
      <c r="O253" s="185"/>
      <c r="P253" s="185"/>
      <c r="Q253" s="185"/>
      <c r="R253" s="185"/>
      <c r="S253" s="185"/>
      <c r="T253" s="185"/>
      <c r="U253" s="185"/>
      <c r="V253" s="185"/>
      <c r="W253" s="84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</row>
    <row r="254" spans="1:41" s="4" customFormat="1" ht="17.399999999999999">
      <c r="A254" s="215" t="s">
        <v>108</v>
      </c>
      <c r="B254" s="216"/>
      <c r="C254" s="216"/>
      <c r="D254" s="216"/>
      <c r="E254" s="216"/>
      <c r="F254" s="216"/>
      <c r="G254" s="216"/>
      <c r="H254" s="216"/>
      <c r="I254" s="216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/>
      <c r="W254" s="216"/>
      <c r="X254" s="216"/>
      <c r="Y254" s="216"/>
      <c r="Z254" s="216"/>
      <c r="AA254" s="216"/>
      <c r="AB254" s="216"/>
      <c r="AC254" s="216"/>
      <c r="AD254" s="216"/>
      <c r="AE254" s="216"/>
      <c r="AF254" s="216"/>
      <c r="AG254" s="216"/>
      <c r="AH254" s="216"/>
      <c r="AI254" s="216"/>
      <c r="AJ254" s="216"/>
      <c r="AK254" s="216"/>
      <c r="AL254" s="216"/>
      <c r="AM254" s="216"/>
      <c r="AN254" s="216"/>
      <c r="AO254" s="216"/>
    </row>
    <row r="255" spans="1:41" s="4" customFormat="1" ht="15.6">
      <c r="A255" s="197" t="s">
        <v>10</v>
      </c>
      <c r="B255" s="198"/>
      <c r="C255" s="198"/>
      <c r="D255" s="198"/>
      <c r="E255" s="198"/>
      <c r="F255" s="198"/>
      <c r="G255" s="198"/>
      <c r="H255" s="198"/>
      <c r="J255" s="199" t="s">
        <v>21</v>
      </c>
      <c r="K255" s="200"/>
      <c r="M255" s="201" t="s">
        <v>9</v>
      </c>
      <c r="N255" s="202"/>
      <c r="O255" s="202"/>
      <c r="P255" s="202"/>
      <c r="Q255" s="202"/>
      <c r="R255" s="202"/>
      <c r="S255" s="202"/>
      <c r="T255" s="202"/>
      <c r="U255" s="202"/>
      <c r="V255" s="202"/>
      <c r="X255" s="203" t="s">
        <v>3</v>
      </c>
      <c r="Y255" s="204"/>
      <c r="Z255" s="204"/>
      <c r="AA255" s="204"/>
      <c r="AB255" s="204"/>
      <c r="AC255" s="204"/>
      <c r="AD255" s="204"/>
      <c r="AE255" s="204"/>
      <c r="AF255" s="204"/>
      <c r="AG255" s="204"/>
      <c r="AH255" s="204"/>
      <c r="AI255" s="204"/>
      <c r="AJ255" s="204"/>
      <c r="AK255" s="204"/>
      <c r="AL255" s="204"/>
      <c r="AM255" s="204"/>
      <c r="AN255" s="204"/>
      <c r="AO255" s="204"/>
    </row>
    <row r="256" spans="1:41" s="4" customFormat="1" ht="15.6">
      <c r="A256" s="15" t="s">
        <v>16</v>
      </c>
      <c r="B256" s="15" t="s">
        <v>0</v>
      </c>
      <c r="C256" s="15" t="s">
        <v>1</v>
      </c>
      <c r="D256" s="15" t="s">
        <v>2</v>
      </c>
      <c r="E256" s="15" t="s">
        <v>11</v>
      </c>
      <c r="F256" s="15" t="s">
        <v>12</v>
      </c>
      <c r="G256" s="16" t="s">
        <v>13</v>
      </c>
      <c r="H256" s="16" t="s">
        <v>15</v>
      </c>
      <c r="J256" s="9" t="s">
        <v>22</v>
      </c>
      <c r="K256" s="9" t="s">
        <v>23</v>
      </c>
      <c r="M256" s="11" t="s">
        <v>34</v>
      </c>
      <c r="N256" s="11" t="s">
        <v>101</v>
      </c>
      <c r="O256" s="11" t="s">
        <v>102</v>
      </c>
      <c r="P256" s="11" t="s">
        <v>103</v>
      </c>
      <c r="Q256" s="11" t="s">
        <v>4</v>
      </c>
      <c r="R256" s="11" t="s">
        <v>104</v>
      </c>
      <c r="S256" s="11" t="s">
        <v>5</v>
      </c>
      <c r="T256" s="11" t="s">
        <v>105</v>
      </c>
      <c r="U256" s="11" t="s">
        <v>6</v>
      </c>
      <c r="V256" s="11" t="s">
        <v>106</v>
      </c>
      <c r="X256" s="13" t="s">
        <v>51</v>
      </c>
      <c r="Y256" s="13" t="s">
        <v>57</v>
      </c>
      <c r="Z256" s="13" t="s">
        <v>58</v>
      </c>
      <c r="AA256" s="13" t="s">
        <v>59</v>
      </c>
      <c r="AB256" s="13" t="s">
        <v>60</v>
      </c>
      <c r="AC256" s="13" t="s">
        <v>61</v>
      </c>
      <c r="AD256" s="13" t="s">
        <v>64</v>
      </c>
      <c r="AE256" s="13" t="s">
        <v>62</v>
      </c>
      <c r="AF256" s="13" t="s">
        <v>63</v>
      </c>
      <c r="AG256" s="13" t="s">
        <v>65</v>
      </c>
      <c r="AH256" s="13" t="s">
        <v>47</v>
      </c>
      <c r="AI256" s="13" t="s">
        <v>52</v>
      </c>
      <c r="AJ256" s="13" t="s">
        <v>53</v>
      </c>
      <c r="AK256" s="13" t="s">
        <v>48</v>
      </c>
      <c r="AL256" s="13" t="s">
        <v>49</v>
      </c>
      <c r="AM256" s="13" t="s">
        <v>55</v>
      </c>
      <c r="AN256" s="13" t="s">
        <v>56</v>
      </c>
      <c r="AO256" s="13" t="s">
        <v>50</v>
      </c>
    </row>
    <row r="257" spans="1:41" s="4" customFormat="1">
      <c r="A257" s="74"/>
      <c r="B257" s="74"/>
      <c r="C257" s="74"/>
      <c r="D257" s="74"/>
      <c r="E257" s="74"/>
      <c r="F257" s="74"/>
      <c r="G257" s="75" t="s">
        <v>14</v>
      </c>
      <c r="H257" s="75" t="s">
        <v>14</v>
      </c>
      <c r="J257" s="49" t="s">
        <v>24</v>
      </c>
      <c r="K257" s="49" t="s">
        <v>24</v>
      </c>
      <c r="M257" s="176" t="s">
        <v>7</v>
      </c>
      <c r="N257" s="176" t="s">
        <v>7</v>
      </c>
      <c r="O257" s="176" t="s">
        <v>7</v>
      </c>
      <c r="P257" s="176" t="s">
        <v>7</v>
      </c>
      <c r="Q257" s="176" t="s">
        <v>7</v>
      </c>
      <c r="R257" s="176" t="s">
        <v>8</v>
      </c>
      <c r="S257" s="176" t="s">
        <v>8</v>
      </c>
      <c r="T257" s="176" t="s">
        <v>8</v>
      </c>
      <c r="U257" s="176" t="s">
        <v>8</v>
      </c>
      <c r="V257" s="176" t="s">
        <v>7</v>
      </c>
      <c r="X257" s="177" t="s">
        <v>8</v>
      </c>
      <c r="Y257" s="7" t="s">
        <v>8</v>
      </c>
      <c r="Z257" s="7" t="s">
        <v>8</v>
      </c>
      <c r="AA257" s="7" t="s">
        <v>39</v>
      </c>
      <c r="AB257" s="7" t="s">
        <v>39</v>
      </c>
      <c r="AC257" s="7" t="s">
        <v>39</v>
      </c>
      <c r="AD257" s="7" t="s">
        <v>8</v>
      </c>
      <c r="AE257" s="7" t="s">
        <v>39</v>
      </c>
      <c r="AF257" s="7" t="s">
        <v>39</v>
      </c>
      <c r="AG257" s="7" t="s">
        <v>39</v>
      </c>
      <c r="AH257" s="7" t="s">
        <v>8</v>
      </c>
      <c r="AI257" s="7" t="s">
        <v>8</v>
      </c>
      <c r="AJ257" s="7" t="s">
        <v>8</v>
      </c>
      <c r="AK257" s="7" t="s">
        <v>8</v>
      </c>
      <c r="AL257" s="7" t="s">
        <v>8</v>
      </c>
      <c r="AM257" s="7" t="s">
        <v>8</v>
      </c>
      <c r="AN257" s="7" t="s">
        <v>8</v>
      </c>
      <c r="AO257" s="7" t="s">
        <v>8</v>
      </c>
    </row>
    <row r="258" spans="1:41" s="4" customFormat="1" ht="15.6">
      <c r="A258" s="15"/>
      <c r="B258" s="15"/>
      <c r="C258" s="15"/>
      <c r="D258" s="15"/>
      <c r="E258" s="15"/>
      <c r="F258" s="15"/>
      <c r="G258" s="16"/>
      <c r="H258" s="16"/>
      <c r="J258" s="9"/>
      <c r="K258" s="9"/>
      <c r="M258" s="5"/>
      <c r="N258" s="5"/>
      <c r="O258" s="185"/>
      <c r="P258" s="185"/>
      <c r="Q258" s="5"/>
      <c r="R258" s="5"/>
      <c r="S258" s="5"/>
      <c r="T258" s="5"/>
      <c r="U258" s="5"/>
      <c r="V258" s="5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</row>
    <row r="259" spans="1:41" s="56" customFormat="1">
      <c r="A259" s="183" t="s">
        <v>18</v>
      </c>
      <c r="B259" s="183">
        <v>24.847000000000001</v>
      </c>
      <c r="C259" s="183">
        <v>121.94499999999999</v>
      </c>
      <c r="D259" s="75">
        <v>1</v>
      </c>
      <c r="E259" s="75">
        <v>33.65</v>
      </c>
      <c r="F259" s="75">
        <v>28.49</v>
      </c>
      <c r="G259" s="87">
        <v>7.4999999999999997E-2</v>
      </c>
      <c r="H259" s="88">
        <v>0.29100000000000004</v>
      </c>
      <c r="I259" s="41"/>
      <c r="J259" s="77">
        <v>2040.422782768675</v>
      </c>
      <c r="K259" s="77">
        <v>2045.8511068549767</v>
      </c>
      <c r="L259" s="84"/>
      <c r="M259" s="78">
        <v>49.036514731805589</v>
      </c>
      <c r="N259" s="78">
        <v>506.26881385905165</v>
      </c>
      <c r="O259" s="78">
        <v>0.75960532807104097</v>
      </c>
      <c r="P259" s="78">
        <v>9.4738597068993933</v>
      </c>
      <c r="Q259" s="78">
        <v>9.3714768931546253</v>
      </c>
      <c r="R259" s="78">
        <v>78.537115001107892</v>
      </c>
      <c r="S259" s="78">
        <v>373.1588227315882</v>
      </c>
      <c r="T259" s="78">
        <v>6.1075115699536999</v>
      </c>
      <c r="U259" s="78">
        <v>0.03</v>
      </c>
      <c r="V259" s="78">
        <v>432.87944542044539</v>
      </c>
      <c r="W259" s="84"/>
      <c r="X259" s="53">
        <v>28.532658501440924</v>
      </c>
      <c r="Y259" s="53">
        <v>1.0948904255443621</v>
      </c>
      <c r="Z259" s="53">
        <v>0.11134608170070866</v>
      </c>
      <c r="AA259" s="53">
        <v>0.24508277659659641</v>
      </c>
      <c r="AB259" s="53">
        <v>2.336974375821288</v>
      </c>
      <c r="AC259" s="53">
        <v>1.6185101580135</v>
      </c>
      <c r="AD259" s="53">
        <v>3.9873804859932874E-2</v>
      </c>
      <c r="AE259" s="53">
        <v>1.027497798219004E-2</v>
      </c>
      <c r="AF259" s="53">
        <v>0.27750965250965248</v>
      </c>
      <c r="AG259" s="53">
        <v>12.73506428031258</v>
      </c>
      <c r="AH259" s="53">
        <v>1.5036507171713427</v>
      </c>
      <c r="AI259" s="53">
        <v>1.8570503131073203E-2</v>
      </c>
      <c r="AJ259" s="53">
        <v>2.6453957996768981E-3</v>
      </c>
      <c r="AK259" s="53">
        <v>0.38161017874695113</v>
      </c>
      <c r="AL259" s="53">
        <v>0.36919688423314528</v>
      </c>
      <c r="AM259" s="53">
        <v>2.9231398201144728E-3</v>
      </c>
      <c r="AN259" s="53">
        <v>2.3605078005506274E-2</v>
      </c>
      <c r="AO259" s="53">
        <v>1.84712100584608E-2</v>
      </c>
    </row>
    <row r="260" spans="1:41" s="56" customFormat="1">
      <c r="A260" s="183" t="s">
        <v>18</v>
      </c>
      <c r="B260" s="183">
        <v>24.852</v>
      </c>
      <c r="C260" s="183">
        <v>121.953</v>
      </c>
      <c r="D260" s="75">
        <v>1</v>
      </c>
      <c r="E260" s="75">
        <v>33.700000000000003</v>
      </c>
      <c r="F260" s="75">
        <v>28.7</v>
      </c>
      <c r="G260" s="87">
        <v>9.0999999999999998E-2</v>
      </c>
      <c r="H260" s="88">
        <v>0.69000000000000006</v>
      </c>
      <c r="I260" s="41"/>
      <c r="J260" s="77">
        <v>2092.8932525053624</v>
      </c>
      <c r="K260" s="77">
        <v>1997.597161510505</v>
      </c>
      <c r="L260" s="84"/>
      <c r="M260" s="78">
        <v>48.546965499874091</v>
      </c>
      <c r="N260" s="78">
        <v>504.59379093528946</v>
      </c>
      <c r="O260" s="78">
        <v>0.75338924518993589</v>
      </c>
      <c r="P260" s="78">
        <v>9.5257286349415473</v>
      </c>
      <c r="Q260" s="78">
        <v>9.3398164982453196</v>
      </c>
      <c r="R260" s="78">
        <v>78.884112563704832</v>
      </c>
      <c r="S260" s="78">
        <v>370.96161670961612</v>
      </c>
      <c r="T260" s="78">
        <v>6.2370950516198</v>
      </c>
      <c r="U260" s="78">
        <v>0.03</v>
      </c>
      <c r="V260" s="78">
        <v>433.93001281990411</v>
      </c>
      <c r="W260" s="84"/>
      <c r="X260" s="53">
        <v>27.595309798270897</v>
      </c>
      <c r="Y260" s="53">
        <v>1.0781120198439165</v>
      </c>
      <c r="Z260" s="53">
        <v>0.10845800333472282</v>
      </c>
      <c r="AA260" s="53">
        <v>0.21972938591418986</v>
      </c>
      <c r="AB260" s="53">
        <v>1.9834099868593957</v>
      </c>
      <c r="AC260" s="53">
        <v>2.2483069977426999</v>
      </c>
      <c r="AD260" s="53">
        <v>4.0118476337501013E-2</v>
      </c>
      <c r="AE260" s="53">
        <v>0</v>
      </c>
      <c r="AF260" s="53">
        <v>0.10545366795366796</v>
      </c>
      <c r="AG260" s="53">
        <v>12.99386606167549</v>
      </c>
      <c r="AH260" s="53">
        <v>0.73952040324672907</v>
      </c>
      <c r="AI260" s="53">
        <v>2.17447635499892E-2</v>
      </c>
      <c r="AJ260" s="53">
        <v>2.5242326332794831E-3</v>
      </c>
      <c r="AK260" s="53">
        <v>0.32268375259383308</v>
      </c>
      <c r="AL260" s="53">
        <v>0.23750738651625034</v>
      </c>
      <c r="AM260" s="53">
        <v>1.1242845461978737E-3</v>
      </c>
      <c r="AN260" s="53">
        <v>1.5848883450596513E-2</v>
      </c>
      <c r="AO260" s="53">
        <v>2.7510611035476897E-2</v>
      </c>
    </row>
    <row r="261" spans="1:41" s="56" customFormat="1">
      <c r="A261" s="183" t="s">
        <v>18</v>
      </c>
      <c r="B261" s="183">
        <v>24.844999999999999</v>
      </c>
      <c r="C261" s="183">
        <v>121.961</v>
      </c>
      <c r="D261" s="75">
        <v>1</v>
      </c>
      <c r="E261" s="75">
        <v>33.5</v>
      </c>
      <c r="F261" s="75">
        <v>28.69</v>
      </c>
      <c r="G261" s="87">
        <v>0.104</v>
      </c>
      <c r="H261" s="88">
        <v>0.96900000000000008</v>
      </c>
      <c r="I261" s="41"/>
      <c r="J261" s="77">
        <v>2443.3462050154244</v>
      </c>
      <c r="K261" s="77">
        <v>1631.7186493204554</v>
      </c>
      <c r="L261" s="84"/>
      <c r="M261" s="78">
        <v>48.954923193150336</v>
      </c>
      <c r="N261" s="78">
        <v>507.0651362326434</v>
      </c>
      <c r="O261" s="78">
        <v>0.75338924518993589</v>
      </c>
      <c r="P261" s="78">
        <v>9.5775975629837014</v>
      </c>
      <c r="Q261" s="78">
        <v>9.3688385269121834</v>
      </c>
      <c r="R261" s="78">
        <v>79.462441834699746</v>
      </c>
      <c r="S261" s="78">
        <v>372.42642072426418</v>
      </c>
      <c r="T261" s="78">
        <v>4.5283018867924998</v>
      </c>
      <c r="U261" s="78">
        <v>0.03</v>
      </c>
      <c r="V261" s="78">
        <v>436.03114761882159</v>
      </c>
      <c r="W261" s="84"/>
      <c r="X261" s="53">
        <v>24.751606628242079</v>
      </c>
      <c r="Y261" s="53">
        <v>1.0343056384335474</v>
      </c>
      <c r="Z261" s="53">
        <v>0.11156898707794916</v>
      </c>
      <c r="AA261" s="53">
        <v>0.24508277659659641</v>
      </c>
      <c r="AB261" s="53">
        <v>2.1558804204993431</v>
      </c>
      <c r="AC261" s="53">
        <v>3.1918735891647856</v>
      </c>
      <c r="AD261" s="53">
        <v>3.5095065063680125E-2</v>
      </c>
      <c r="AE261" s="53">
        <v>1.5412466973285056E-2</v>
      </c>
      <c r="AF261" s="53">
        <v>0.13320463320463322</v>
      </c>
      <c r="AG261" s="53">
        <v>12.496428871523401</v>
      </c>
      <c r="AH261" s="53">
        <v>0.25265927875171418</v>
      </c>
      <c r="AI261" s="53">
        <v>2.7596631397106459E-2</v>
      </c>
      <c r="AJ261" s="53">
        <v>1.3731825525040387E-3</v>
      </c>
      <c r="AK261" s="53">
        <v>0.23650660744839636</v>
      </c>
      <c r="AL261" s="53">
        <v>3.8374966424926146E-2</v>
      </c>
      <c r="AM261" s="53">
        <v>1.2107679728284796E-3</v>
      </c>
      <c r="AN261" s="53">
        <v>8.3450596512695038E-3</v>
      </c>
      <c r="AO261" s="53">
        <v>6.1972451349403379E-2</v>
      </c>
    </row>
    <row r="262" spans="1:41" s="56" customFormat="1">
      <c r="A262" s="183" t="s">
        <v>18</v>
      </c>
      <c r="B262" s="75">
        <v>24.84</v>
      </c>
      <c r="C262" s="183">
        <v>121.96599999999999</v>
      </c>
      <c r="D262" s="75">
        <v>1</v>
      </c>
      <c r="E262" s="75">
        <v>33.5</v>
      </c>
      <c r="F262" s="75">
        <v>27.87</v>
      </c>
      <c r="G262" s="87">
        <v>0.121</v>
      </c>
      <c r="H262" s="88">
        <v>0.64400000000000002</v>
      </c>
      <c r="I262" s="41"/>
      <c r="J262" s="77">
        <v>2019.2513208859864</v>
      </c>
      <c r="K262" s="77">
        <v>2104.0696912290491</v>
      </c>
      <c r="L262" s="84"/>
      <c r="M262" s="78">
        <v>47.935028959959709</v>
      </c>
      <c r="N262" s="78">
        <v>495.99900117893634</v>
      </c>
      <c r="O262" s="78">
        <v>0.74468672915638878</v>
      </c>
      <c r="P262" s="78">
        <v>9.3934628684340549</v>
      </c>
      <c r="Q262" s="78">
        <v>9.184152889941231</v>
      </c>
      <c r="R262" s="78">
        <v>77.958785730113007</v>
      </c>
      <c r="S262" s="78">
        <v>364.55309914553101</v>
      </c>
      <c r="T262" s="78">
        <v>5.1334994660020996</v>
      </c>
      <c r="U262" s="78">
        <v>0.03</v>
      </c>
      <c r="V262" s="78">
        <v>427.48957789278762</v>
      </c>
      <c r="W262" s="84"/>
      <c r="X262" s="53">
        <v>24.611865994236311</v>
      </c>
      <c r="Y262" s="53">
        <v>1.0052183883838206</v>
      </c>
      <c r="Z262" s="53">
        <v>0.10791527719883286</v>
      </c>
      <c r="AA262" s="53">
        <v>0.18592486500431452</v>
      </c>
      <c r="AB262" s="53">
        <v>1.8885512483574245</v>
      </c>
      <c r="AC262" s="53">
        <v>2.6072234762979685</v>
      </c>
      <c r="AD262" s="53">
        <v>3.4200484973821617E-2</v>
      </c>
      <c r="AE262" s="53">
        <v>5.1374889910950202E-3</v>
      </c>
      <c r="AF262" s="53">
        <v>0.29971042471042475</v>
      </c>
      <c r="AG262" s="53">
        <v>13.087975800352913</v>
      </c>
      <c r="AH262" s="53">
        <v>0.44694414588043441</v>
      </c>
      <c r="AI262" s="53">
        <v>2.5653206650831352E-2</v>
      </c>
      <c r="AJ262" s="53">
        <v>1.4741518578352182E-3</v>
      </c>
      <c r="AK262" s="53">
        <v>0.11178601332411083</v>
      </c>
      <c r="AL262" s="53">
        <v>2.421702927746441E-2</v>
      </c>
      <c r="AM262" s="53">
        <v>2.0583055538084152E-3</v>
      </c>
      <c r="AN262" s="53">
        <v>0.156684001223616</v>
      </c>
      <c r="AO262" s="53">
        <v>2.3614559141507171E-2</v>
      </c>
    </row>
    <row r="263" spans="1:41" s="56" customFormat="1">
      <c r="A263" s="183" t="s">
        <v>18</v>
      </c>
      <c r="B263" s="75">
        <v>24.84</v>
      </c>
      <c r="C263" s="183">
        <v>121.968</v>
      </c>
      <c r="D263" s="75">
        <v>1</v>
      </c>
      <c r="E263" s="75">
        <v>33.299999999999997</v>
      </c>
      <c r="F263" s="75">
        <v>28.08</v>
      </c>
      <c r="G263" s="87">
        <v>0.13200000000000001</v>
      </c>
      <c r="H263" s="88">
        <v>0.58799999999999997</v>
      </c>
      <c r="I263" s="41"/>
      <c r="J263" s="77">
        <v>2537.0183275688701</v>
      </c>
      <c r="K263" s="77">
        <v>1637.5270569499471</v>
      </c>
      <c r="L263" s="84"/>
      <c r="M263" s="78">
        <v>48.057416267942585</v>
      </c>
      <c r="N263" s="78">
        <v>499.84331608593135</v>
      </c>
      <c r="O263" s="78">
        <v>0.75338924518993589</v>
      </c>
      <c r="P263" s="78">
        <v>9.5023876173225759</v>
      </c>
      <c r="Q263" s="78">
        <v>9.2870491733964755</v>
      </c>
      <c r="R263" s="78">
        <v>77.843119875914027</v>
      </c>
      <c r="S263" s="78">
        <v>366.20100366201001</v>
      </c>
      <c r="T263" s="78">
        <v>0.01</v>
      </c>
      <c r="U263" s="78">
        <v>0.03</v>
      </c>
      <c r="V263" s="78">
        <v>431.55481696025834</v>
      </c>
      <c r="W263" s="84"/>
      <c r="X263" s="53">
        <v>25.763321325648416</v>
      </c>
      <c r="Y263" s="53">
        <v>1.0278236044321201</v>
      </c>
      <c r="Z263" s="53">
        <v>0.11264474781158818</v>
      </c>
      <c r="AA263" s="53">
        <v>0.25353390682406524</v>
      </c>
      <c r="AB263" s="53">
        <v>1.9661629434954007</v>
      </c>
      <c r="AC263" s="53">
        <v>2.8126410835214446</v>
      </c>
      <c r="AD263" s="53">
        <v>3.4743349814675924E-2</v>
      </c>
      <c r="AE263" s="53">
        <v>0</v>
      </c>
      <c r="AF263" s="53">
        <v>0.13320463320463322</v>
      </c>
      <c r="AG263" s="53">
        <v>12.486345685236534</v>
      </c>
      <c r="AH263" s="53">
        <v>0.14380489974426447</v>
      </c>
      <c r="AI263" s="53">
        <v>2.7812567480025911E-2</v>
      </c>
      <c r="AJ263" s="53">
        <v>1.1308562197092085E-3</v>
      </c>
      <c r="AK263" s="53">
        <v>0.21368087662455862</v>
      </c>
      <c r="AL263" s="53">
        <v>2.4987912973408542E-2</v>
      </c>
      <c r="AM263" s="53">
        <v>1.2280646581546008E-3</v>
      </c>
      <c r="AN263" s="53">
        <v>1.8591312327929033E-2</v>
      </c>
      <c r="AO263" s="53">
        <v>6.3079602786898378E-2</v>
      </c>
    </row>
    <row r="264" spans="1:41" s="56" customFormat="1">
      <c r="A264" s="183" t="s">
        <v>18</v>
      </c>
      <c r="B264" s="75">
        <v>24.84</v>
      </c>
      <c r="C264" s="183">
        <v>121.971</v>
      </c>
      <c r="D264" s="75">
        <v>1</v>
      </c>
      <c r="E264" s="75">
        <v>33.85</v>
      </c>
      <c r="F264" s="75">
        <v>28.61</v>
      </c>
      <c r="G264" s="87">
        <v>0.13900000000000001</v>
      </c>
      <c r="H264" s="88">
        <v>0.21000000000000002</v>
      </c>
      <c r="I264" s="41"/>
      <c r="J264" s="77">
        <v>2838.83738740422</v>
      </c>
      <c r="K264" s="77">
        <v>1437.887836669943</v>
      </c>
      <c r="L264" s="84"/>
      <c r="M264" s="78">
        <v>47.975824729287332</v>
      </c>
      <c r="N264" s="78">
        <v>504.45649397432538</v>
      </c>
      <c r="O264" s="78">
        <v>0.75836211149481991</v>
      </c>
      <c r="P264" s="78">
        <v>9.556849991766839</v>
      </c>
      <c r="Q264" s="78">
        <v>9.3371781320028759</v>
      </c>
      <c r="R264" s="78">
        <v>78.537115001107892</v>
      </c>
      <c r="S264" s="78">
        <v>367.75735792757359</v>
      </c>
      <c r="T264" s="78">
        <v>0.01</v>
      </c>
      <c r="U264" s="78">
        <v>0.03</v>
      </c>
      <c r="V264" s="78">
        <v>432.10293908171508</v>
      </c>
      <c r="W264" s="84"/>
      <c r="X264" s="53">
        <v>25.453494236311244</v>
      </c>
      <c r="Y264" s="53">
        <v>1.0182760597657574</v>
      </c>
      <c r="Z264" s="53">
        <v>0.10754699874947896</v>
      </c>
      <c r="AA264" s="53">
        <v>0.26198503705153403</v>
      </c>
      <c r="AB264" s="53">
        <v>1.923045335085414</v>
      </c>
      <c r="AC264" s="53">
        <v>2.7257336343115117</v>
      </c>
      <c r="AD264" s="53">
        <v>3.494214539020004E-2</v>
      </c>
      <c r="AE264" s="53">
        <v>5.1374889910950202E-3</v>
      </c>
      <c r="AF264" s="53">
        <v>0.13875482625482624</v>
      </c>
      <c r="AG264" s="53">
        <v>13.000588185866734</v>
      </c>
      <c r="AH264" s="53">
        <v>0.188503020644157</v>
      </c>
      <c r="AI264" s="53">
        <v>2.7467069747354786E-2</v>
      </c>
      <c r="AJ264" s="53">
        <v>1.6962843295638126E-3</v>
      </c>
      <c r="AK264" s="53">
        <v>0.14149950853689613</v>
      </c>
      <c r="AL264" s="53">
        <v>2.8823529411764706E-2</v>
      </c>
      <c r="AM264" s="53">
        <v>1.4356248820680542E-3</v>
      </c>
      <c r="AN264" s="53">
        <v>1.9583970633221173E-2</v>
      </c>
      <c r="AO264" s="53">
        <v>4.8448386321774645E-2</v>
      </c>
    </row>
    <row r="265" spans="1:41" s="56" customFormat="1">
      <c r="A265" s="183" t="s">
        <v>18</v>
      </c>
      <c r="B265" s="75">
        <v>24.837</v>
      </c>
      <c r="C265" s="183">
        <v>121.964</v>
      </c>
      <c r="D265" s="75">
        <v>1</v>
      </c>
      <c r="E265" s="75">
        <v>33.86</v>
      </c>
      <c r="F265" s="75">
        <v>28.58</v>
      </c>
      <c r="G265" s="87">
        <v>8.1000000000000003E-2</v>
      </c>
      <c r="H265" s="88">
        <v>0.78300000000000003</v>
      </c>
      <c r="I265" s="41"/>
      <c r="J265" s="77">
        <v>2764.4277577012908</v>
      </c>
      <c r="K265" s="77">
        <v>1370.6047538203475</v>
      </c>
      <c r="L265" s="84"/>
      <c r="M265" s="78">
        <v>49.526063963737094</v>
      </c>
      <c r="N265" s="78">
        <v>511.89798925858003</v>
      </c>
      <c r="O265" s="78">
        <v>0.75960532807104097</v>
      </c>
      <c r="P265" s="78">
        <v>9.6813354190680094</v>
      </c>
      <c r="Q265" s="78">
        <v>9.5218637689738284</v>
      </c>
      <c r="R265" s="78">
        <v>79.809439397296686</v>
      </c>
      <c r="S265" s="78">
        <v>373.89122473891223</v>
      </c>
      <c r="T265" s="78">
        <v>0.01</v>
      </c>
      <c r="U265" s="78">
        <v>0.03</v>
      </c>
      <c r="V265" s="78">
        <v>442.06049095484548</v>
      </c>
      <c r="W265" s="84"/>
      <c r="X265" s="53">
        <v>24.512399135446689</v>
      </c>
      <c r="Y265" s="53">
        <v>1.0215989797231682</v>
      </c>
      <c r="Z265" s="53">
        <v>0.10820602334305961</v>
      </c>
      <c r="AA265" s="53">
        <v>0.25353390682406524</v>
      </c>
      <c r="AB265" s="53">
        <v>1.8799277266754271</v>
      </c>
      <c r="AC265" s="53">
        <v>2.9469525959367942</v>
      </c>
      <c r="AD265" s="53">
        <v>3.3787601855425377E-2</v>
      </c>
      <c r="AE265" s="53">
        <v>5.1374889910950202E-3</v>
      </c>
      <c r="AF265" s="53">
        <v>0.11655405405405406</v>
      </c>
      <c r="AG265" s="53">
        <v>12.973699689101757</v>
      </c>
      <c r="AH265" s="53">
        <v>0.19228345873021757</v>
      </c>
      <c r="AI265" s="53">
        <v>2.8309220470740661E-2</v>
      </c>
      <c r="AJ265" s="53">
        <v>1.8780290791599354E-3</v>
      </c>
      <c r="AK265" s="53">
        <v>0.2661800575193855</v>
      </c>
      <c r="AL265" s="53">
        <v>3.5216223475691651E-2</v>
      </c>
      <c r="AM265" s="53">
        <v>1.314548084785206E-3</v>
      </c>
      <c r="AN265" s="53">
        <v>2.3218109513612726E-2</v>
      </c>
      <c r="AO265" s="53">
        <v>6.4789380956194451E-2</v>
      </c>
    </row>
    <row r="266" spans="1:41" s="56" customFormat="1">
      <c r="A266" s="183" t="s">
        <v>18</v>
      </c>
      <c r="B266" s="183">
        <v>24.835000000000001</v>
      </c>
      <c r="C266" s="183">
        <v>121.96599999999999</v>
      </c>
      <c r="D266" s="75">
        <v>1</v>
      </c>
      <c r="E266" s="75">
        <v>33.6</v>
      </c>
      <c r="F266" s="75">
        <v>28.33</v>
      </c>
      <c r="G266" s="87">
        <v>0.11499999999999999</v>
      </c>
      <c r="H266" s="88">
        <v>0.59199999999999997</v>
      </c>
      <c r="I266" s="41"/>
      <c r="J266" s="77">
        <v>2512.255122845153</v>
      </c>
      <c r="K266" s="77">
        <v>1599.5976829011017</v>
      </c>
      <c r="L266" s="84"/>
      <c r="M266" s="78">
        <v>49.934021657013346</v>
      </c>
      <c r="N266" s="78">
        <v>517.06035499083043</v>
      </c>
      <c r="O266" s="78">
        <v>0.77328071040947222</v>
      </c>
      <c r="P266" s="78">
        <v>9.7721060431417772</v>
      </c>
      <c r="Q266" s="78">
        <v>9.5693543613377887</v>
      </c>
      <c r="R266" s="78">
        <v>80.619100376689545</v>
      </c>
      <c r="S266" s="78">
        <v>376.27153126271531</v>
      </c>
      <c r="T266" s="78">
        <v>0.01</v>
      </c>
      <c r="U266" s="78">
        <v>0.03</v>
      </c>
      <c r="V266" s="78">
        <v>443.24808888466839</v>
      </c>
      <c r="W266" s="84"/>
      <c r="X266" s="53">
        <v>25.848926512968301</v>
      </c>
      <c r="Y266" s="53">
        <v>1.0532720231200345</v>
      </c>
      <c r="Z266" s="53">
        <v>0.11297426010837851</v>
      </c>
      <c r="AA266" s="53">
        <v>0.26198503705153403</v>
      </c>
      <c r="AB266" s="53">
        <v>2.242115637319317</v>
      </c>
      <c r="AC266" s="53">
        <v>2.7573363431151239</v>
      </c>
      <c r="AD266" s="53">
        <v>3.5316798590226253E-2</v>
      </c>
      <c r="AE266" s="53">
        <v>5.1374889910950202E-3</v>
      </c>
      <c r="AF266" s="53">
        <v>0.13320463320463322</v>
      </c>
      <c r="AG266" s="53">
        <v>12.980421813293001</v>
      </c>
      <c r="AH266" s="53">
        <v>0.37563470590415476</v>
      </c>
      <c r="AI266" s="53">
        <v>2.8266033254156768E-2</v>
      </c>
      <c r="AJ266" s="53">
        <v>1.8174474959612276E-3</v>
      </c>
      <c r="AK266" s="53">
        <v>0.10201499872583639</v>
      </c>
      <c r="AL266" s="53">
        <v>6.4509803921568631E-2</v>
      </c>
      <c r="AM266" s="53">
        <v>1.4183281967419328E-3</v>
      </c>
      <c r="AN266" s="53">
        <v>1.3140104007341696E-2</v>
      </c>
      <c r="AO266" s="53">
        <v>6.7774485464883474E-2</v>
      </c>
    </row>
    <row r="267" spans="1:41" s="56" customFormat="1">
      <c r="A267" s="183" t="s">
        <v>18</v>
      </c>
      <c r="B267" s="183">
        <v>24.834</v>
      </c>
      <c r="C267" s="183">
        <v>121.96899999999999</v>
      </c>
      <c r="D267" s="75">
        <v>1</v>
      </c>
      <c r="E267" s="75">
        <v>33.44</v>
      </c>
      <c r="F267" s="75">
        <v>28.18</v>
      </c>
      <c r="G267" s="87">
        <v>0.121</v>
      </c>
      <c r="H267" s="88">
        <v>0.38</v>
      </c>
      <c r="I267" s="41"/>
      <c r="J267" s="77">
        <v>2277.7009425122797</v>
      </c>
      <c r="K267" s="77">
        <v>1635.2903278944818</v>
      </c>
      <c r="L267" s="84"/>
      <c r="M267" s="78">
        <v>49.893225887685723</v>
      </c>
      <c r="N267" s="78">
        <v>514.39679394812674</v>
      </c>
      <c r="O267" s="78">
        <v>0.76582141095214606</v>
      </c>
      <c r="P267" s="78">
        <v>9.7046764366869773</v>
      </c>
      <c r="Q267" s="78">
        <v>9.577269460065116</v>
      </c>
      <c r="R267" s="78">
        <v>80.387768668291585</v>
      </c>
      <c r="S267" s="78">
        <v>377.91943577919437</v>
      </c>
      <c r="T267" s="78">
        <v>0.01</v>
      </c>
      <c r="U267" s="78">
        <v>0.03</v>
      </c>
      <c r="V267" s="78">
        <v>443.24808888466839</v>
      </c>
      <c r="W267" s="84"/>
      <c r="X267" s="53">
        <v>25.459301152737751</v>
      </c>
      <c r="Y267" s="53">
        <v>1.0276714989411118</v>
      </c>
      <c r="Z267" s="53">
        <v>0.11146238015839935</v>
      </c>
      <c r="AA267" s="53">
        <v>0.24508277659659641</v>
      </c>
      <c r="AB267" s="53">
        <v>1.8454336399474376</v>
      </c>
      <c r="AC267" s="53">
        <v>2.3939051918735892</v>
      </c>
      <c r="AD267" s="53">
        <v>3.4108733169733563E-2</v>
      </c>
      <c r="AE267" s="53">
        <v>1.5412466973285056E-2</v>
      </c>
      <c r="AF267" s="53">
        <v>0.18870656370656375</v>
      </c>
      <c r="AG267" s="53">
        <v>13.104781110831022</v>
      </c>
      <c r="AH267" s="53">
        <v>0.25221452132982469</v>
      </c>
      <c r="AI267" s="53">
        <v>2.8309220470740661E-2</v>
      </c>
      <c r="AJ267" s="53">
        <v>1.7366720516962841E-3</v>
      </c>
      <c r="AK267" s="53">
        <v>6.0127780407004269E-2</v>
      </c>
      <c r="AL267" s="53">
        <v>2.7996239591727104E-2</v>
      </c>
      <c r="AM267" s="53">
        <v>1.7123718472859927E-3</v>
      </c>
      <c r="AN267" s="53">
        <v>6.3597430406852262E-3</v>
      </c>
      <c r="AO267" s="53">
        <v>4.4370144950748779E-2</v>
      </c>
    </row>
    <row r="268" spans="1:41" s="56" customFormat="1">
      <c r="A268" s="183" t="s">
        <v>18</v>
      </c>
      <c r="B268" s="183">
        <v>24.835000000000001</v>
      </c>
      <c r="C268" s="183">
        <v>121.962</v>
      </c>
      <c r="D268" s="75">
        <v>1</v>
      </c>
      <c r="E268" s="75">
        <v>33.67</v>
      </c>
      <c r="F268" s="75">
        <v>28.02</v>
      </c>
      <c r="G268" s="87">
        <v>8.3999999999999991E-2</v>
      </c>
      <c r="H268" s="88">
        <v>0.16</v>
      </c>
      <c r="I268" s="41"/>
      <c r="J268" s="77">
        <v>2416.7535528498192</v>
      </c>
      <c r="K268" s="77">
        <v>1708.9844402748665</v>
      </c>
      <c r="L268" s="84"/>
      <c r="M268" s="78">
        <v>49.322085117098965</v>
      </c>
      <c r="N268" s="78">
        <v>511.62339533665181</v>
      </c>
      <c r="O268" s="78">
        <v>0.76333497779970405</v>
      </c>
      <c r="P268" s="78">
        <v>9.6683681870574691</v>
      </c>
      <c r="Q268" s="78">
        <v>9.4849266415796389</v>
      </c>
      <c r="R268" s="78">
        <v>79.346775980500766</v>
      </c>
      <c r="S268" s="78">
        <v>374.53207649532078</v>
      </c>
      <c r="T268" s="78">
        <v>0.01</v>
      </c>
      <c r="U268" s="78">
        <v>0.03</v>
      </c>
      <c r="V268" s="78">
        <v>439.86800246901856</v>
      </c>
      <c r="W268" s="84"/>
      <c r="X268" s="53">
        <v>25.138047550432283</v>
      </c>
      <c r="Y268" s="53">
        <v>1.0320474569131945</v>
      </c>
      <c r="Z268" s="53">
        <v>0.109698520216757</v>
      </c>
      <c r="AA268" s="53">
        <v>0.26198503705153403</v>
      </c>
      <c r="AB268" s="53">
        <v>1.9575394218134035</v>
      </c>
      <c r="AC268" s="53">
        <v>2.8047404063205414</v>
      </c>
      <c r="AD268" s="53">
        <v>3.5148586949398153E-2</v>
      </c>
      <c r="AE268" s="53">
        <v>5.0000000000000001E-3</v>
      </c>
      <c r="AF268" s="53">
        <v>4.9951737451737456E-2</v>
      </c>
      <c r="AG268" s="53">
        <v>13.776993529955465</v>
      </c>
      <c r="AH268" s="53">
        <v>0.16978614580630816</v>
      </c>
      <c r="AI268" s="53">
        <v>2.7380695314186999E-2</v>
      </c>
      <c r="AJ268" s="53">
        <v>1.9588045234248791E-3</v>
      </c>
      <c r="AK268" s="53">
        <v>0.22074884415158907</v>
      </c>
      <c r="AL268" s="53">
        <v>2.2600053720118186E-2</v>
      </c>
      <c r="AM268" s="53">
        <v>1.0032077489150256E-3</v>
      </c>
      <c r="AN268" s="53">
        <v>3.9958702967268285E-2</v>
      </c>
      <c r="AO268" s="53">
        <v>6.8026747817730451E-2</v>
      </c>
    </row>
    <row r="269" spans="1:41" s="56" customFormat="1">
      <c r="A269" s="183" t="s">
        <v>18</v>
      </c>
      <c r="B269" s="183">
        <v>24.832999999999998</v>
      </c>
      <c r="C269" s="183">
        <v>121.96299999999999</v>
      </c>
      <c r="D269" s="75">
        <v>1</v>
      </c>
      <c r="E269" s="75">
        <v>33.78</v>
      </c>
      <c r="F269" s="75">
        <v>28.39</v>
      </c>
      <c r="G269" s="87">
        <v>0.127</v>
      </c>
      <c r="H269" s="88">
        <v>0.60799999999999998</v>
      </c>
      <c r="I269" s="41"/>
      <c r="J269" s="77">
        <v>2488.0784689600064</v>
      </c>
      <c r="K269" s="77">
        <v>1633.8050935371366</v>
      </c>
      <c r="L269" s="84"/>
      <c r="M269" s="78">
        <v>49.526063963737094</v>
      </c>
      <c r="N269" s="78">
        <v>512.2549613570867</v>
      </c>
      <c r="O269" s="78">
        <v>0.77328071040947222</v>
      </c>
      <c r="P269" s="78">
        <v>9.6761485262637947</v>
      </c>
      <c r="Q269" s="78">
        <v>9.5060335715191755</v>
      </c>
      <c r="R269" s="78">
        <v>79.925105251495665</v>
      </c>
      <c r="S269" s="78">
        <v>375.44757900447576</v>
      </c>
      <c r="T269" s="78">
        <v>0.01</v>
      </c>
      <c r="U269" s="78">
        <v>0.03</v>
      </c>
      <c r="V269" s="78">
        <v>440.18774037320168</v>
      </c>
      <c r="W269" s="84"/>
      <c r="X269" s="53">
        <v>23.718537463976944</v>
      </c>
      <c r="Y269" s="53">
        <v>1.012542852796986</v>
      </c>
      <c r="Z269" s="53">
        <v>0.10604481033764071</v>
      </c>
      <c r="AA269" s="53">
        <v>0.25353390682406524</v>
      </c>
      <c r="AB269" s="53">
        <v>1.8281865965834427</v>
      </c>
      <c r="AC269" s="53">
        <v>2.678329571106095</v>
      </c>
      <c r="AD269" s="53">
        <v>3.3856415708491412E-2</v>
      </c>
      <c r="AE269" s="53">
        <v>5.1374889910950202E-3</v>
      </c>
      <c r="AF269" s="53">
        <v>0.16095559845559845</v>
      </c>
      <c r="AG269" s="53">
        <v>12.456096126375936</v>
      </c>
      <c r="AH269" s="53">
        <v>0.30432526592787518</v>
      </c>
      <c r="AI269" s="53">
        <v>2.7445476139062838E-2</v>
      </c>
      <c r="AJ269" s="53">
        <v>2.403069466882068E-3</v>
      </c>
      <c r="AK269" s="53">
        <v>0.10453784265899743</v>
      </c>
      <c r="AL269" s="53">
        <v>4.5519742143432726E-2</v>
      </c>
      <c r="AM269" s="53">
        <v>1.8161519592427191E-3</v>
      </c>
      <c r="AN269" s="53">
        <v>1.0010706638115633E-2</v>
      </c>
      <c r="AO269" s="53">
        <v>5.8805157363658211E-2</v>
      </c>
    </row>
    <row r="270" spans="1:41" s="56" customFormat="1">
      <c r="A270" s="183" t="s">
        <v>18</v>
      </c>
      <c r="B270" s="183">
        <v>24.831</v>
      </c>
      <c r="C270" s="183">
        <v>121.96299999999999</v>
      </c>
      <c r="D270" s="75">
        <v>1</v>
      </c>
      <c r="E270" s="75">
        <v>33.89</v>
      </c>
      <c r="F270" s="75">
        <v>27.79</v>
      </c>
      <c r="G270" s="87">
        <v>0.127</v>
      </c>
      <c r="H270" s="88">
        <v>0.93299999999999994</v>
      </c>
      <c r="I270" s="41"/>
      <c r="J270" s="77">
        <v>1983.5980767415974</v>
      </c>
      <c r="K270" s="77">
        <v>2168.9340864795249</v>
      </c>
      <c r="L270" s="84"/>
      <c r="M270" s="78">
        <v>49.158902039788465</v>
      </c>
      <c r="N270" s="78">
        <v>507.91637739062088</v>
      </c>
      <c r="O270" s="78">
        <v>0.76084854464726204</v>
      </c>
      <c r="P270" s="78">
        <v>9.6113123662111004</v>
      </c>
      <c r="Q270" s="78">
        <v>9.4770115428523116</v>
      </c>
      <c r="R270" s="78">
        <v>79.809439397296686</v>
      </c>
      <c r="S270" s="78">
        <v>372.97572222975714</v>
      </c>
      <c r="T270" s="78">
        <v>0.01</v>
      </c>
      <c r="U270" s="78">
        <v>0.03</v>
      </c>
      <c r="V270" s="78">
        <v>437.76686767010113</v>
      </c>
      <c r="W270" s="84"/>
      <c r="X270" s="53">
        <v>25.330050432276654</v>
      </c>
      <c r="Y270" s="53">
        <v>1.0118057261867153</v>
      </c>
      <c r="Z270" s="53">
        <v>0.11189849937473949</v>
      </c>
      <c r="AA270" s="53">
        <v>0.29578955796140949</v>
      </c>
      <c r="AB270" s="53">
        <v>1.8454336399474376</v>
      </c>
      <c r="AC270" s="53">
        <v>1.904063205417607</v>
      </c>
      <c r="AD270" s="53">
        <v>3.4437510467715746E-2</v>
      </c>
      <c r="AE270" s="53">
        <v>0</v>
      </c>
      <c r="AF270" s="53">
        <v>0.12765444015444019</v>
      </c>
      <c r="AG270" s="53">
        <v>13.716494412234269</v>
      </c>
      <c r="AH270" s="53">
        <v>0.10618583447611281</v>
      </c>
      <c r="AI270" s="53">
        <v>2.757503778881451E-2</v>
      </c>
      <c r="AJ270" s="53">
        <v>1.4741518578352182E-3</v>
      </c>
      <c r="AK270" s="53">
        <v>1.231388110233354E-2</v>
      </c>
      <c r="AL270" s="53">
        <v>5.0000000000000001E-3</v>
      </c>
      <c r="AM270" s="53">
        <v>1.6085917353292657E-3</v>
      </c>
      <c r="AN270" s="53">
        <v>9.3545426736004918E-3</v>
      </c>
      <c r="AO270" s="53">
        <v>1.7560262673180112E-2</v>
      </c>
    </row>
    <row r="271" spans="1:41" s="56" customFormat="1">
      <c r="A271" s="183" t="s">
        <v>18</v>
      </c>
      <c r="B271" s="183">
        <v>24.834</v>
      </c>
      <c r="C271" s="183">
        <v>121.96899999999999</v>
      </c>
      <c r="D271" s="75">
        <v>1</v>
      </c>
      <c r="E271" s="75">
        <v>33.340000000000003</v>
      </c>
      <c r="F271" s="75">
        <v>28.56</v>
      </c>
      <c r="G271" s="87">
        <v>0.10100000000000001</v>
      </c>
      <c r="H271" s="88">
        <v>0.57999999999999996</v>
      </c>
      <c r="I271" s="41"/>
      <c r="J271" s="77">
        <v>2939.0203525566717</v>
      </c>
      <c r="K271" s="77">
        <v>1517.48851884756</v>
      </c>
      <c r="L271" s="84"/>
      <c r="M271" s="78">
        <v>48.669352807856967</v>
      </c>
      <c r="N271" s="78">
        <v>504.89584424941057</v>
      </c>
      <c r="O271" s="78">
        <v>0.75463246176615695</v>
      </c>
      <c r="P271" s="78">
        <v>9.5490696525605152</v>
      </c>
      <c r="Q271" s="78">
        <v>9.3609234281848561</v>
      </c>
      <c r="R271" s="78">
        <v>78.652780855306872</v>
      </c>
      <c r="S271" s="78">
        <v>367.84890817848901</v>
      </c>
      <c r="T271" s="78">
        <v>0.01</v>
      </c>
      <c r="U271" s="78">
        <v>0.03</v>
      </c>
      <c r="V271" s="78">
        <v>434.29542756754194</v>
      </c>
      <c r="W271" s="84"/>
      <c r="X271" s="53">
        <v>25.591548991354468</v>
      </c>
      <c r="Y271" s="53">
        <v>1.0432330607134919</v>
      </c>
      <c r="Z271" s="53">
        <v>0.11435045852438516</v>
      </c>
      <c r="AA271" s="53">
        <v>0.19437599523178334</v>
      </c>
      <c r="AB271" s="53">
        <v>1.8713042049934296</v>
      </c>
      <c r="AC271" s="53">
        <v>2.8600451467268622</v>
      </c>
      <c r="AD271" s="53">
        <v>3.6830703357679115E-2</v>
      </c>
      <c r="AE271" s="53">
        <v>2.5999999999999999E-2</v>
      </c>
      <c r="AF271" s="53">
        <v>4.9951737451737456E-2</v>
      </c>
      <c r="AG271" s="53">
        <v>12.684648348878245</v>
      </c>
      <c r="AH271" s="53">
        <v>0.36803676661354284</v>
      </c>
      <c r="AI271" s="53">
        <v>2.8028503562945371E-2</v>
      </c>
      <c r="AJ271" s="53">
        <v>1.6962843295638126E-3</v>
      </c>
      <c r="AK271" s="53">
        <v>0.13162838108413122</v>
      </c>
      <c r="AL271" s="53">
        <v>5.6124093473005655E-2</v>
      </c>
      <c r="AM271" s="53">
        <v>6.2268067174036073E-4</v>
      </c>
      <c r="AN271" s="53">
        <v>1.5916182318751911E-2</v>
      </c>
      <c r="AO271" s="53">
        <v>5.9870265075678719E-2</v>
      </c>
    </row>
    <row r="272" spans="1:41" s="56" customFormat="1">
      <c r="A272" s="183" t="s">
        <v>18</v>
      </c>
      <c r="B272" s="183">
        <v>24.834</v>
      </c>
      <c r="C272" s="183">
        <v>121.96899999999999</v>
      </c>
      <c r="D272" s="75">
        <v>1</v>
      </c>
      <c r="E272" s="75">
        <v>33.29</v>
      </c>
      <c r="F272" s="75">
        <v>27.67</v>
      </c>
      <c r="G272" s="87">
        <v>9.5000000000000001E-2</v>
      </c>
      <c r="H272" s="88">
        <v>0.501</v>
      </c>
      <c r="I272" s="41"/>
      <c r="J272" s="77">
        <v>1954.0528832470891</v>
      </c>
      <c r="K272" s="77">
        <v>2189.5052284914636</v>
      </c>
      <c r="L272" s="84"/>
      <c r="M272" s="78">
        <v>48.791740115839836</v>
      </c>
      <c r="N272" s="78">
        <v>506.98275805606494</v>
      </c>
      <c r="O272" s="78">
        <v>0.76084854464726204</v>
      </c>
      <c r="P272" s="78">
        <v>9.5801910093858087</v>
      </c>
      <c r="Q272" s="78">
        <v>9.4084140205488165</v>
      </c>
      <c r="R272" s="78">
        <v>78.999778417903812</v>
      </c>
      <c r="S272" s="78">
        <v>369.49681269496807</v>
      </c>
      <c r="T272" s="78">
        <v>0.01</v>
      </c>
      <c r="U272" s="78">
        <v>0.03</v>
      </c>
      <c r="V272" s="78">
        <v>436.57926974027822</v>
      </c>
      <c r="W272" s="84"/>
      <c r="X272" s="53">
        <v>24.744675792507202</v>
      </c>
      <c r="Y272" s="53">
        <v>1.0222659037991273</v>
      </c>
      <c r="Z272" s="53">
        <v>0.11377865777407255</v>
      </c>
      <c r="AA272" s="53">
        <v>0.24508277659659641</v>
      </c>
      <c r="AB272" s="53">
        <v>1.7419513797634691</v>
      </c>
      <c r="AC272" s="53">
        <v>1.793453724604966</v>
      </c>
      <c r="AD272" s="53">
        <v>3.3864061692165416E-2</v>
      </c>
      <c r="AE272" s="53">
        <v>0.01</v>
      </c>
      <c r="AF272" s="53">
        <v>0.38296332046332049</v>
      </c>
      <c r="AG272" s="53">
        <v>13.296361650281488</v>
      </c>
      <c r="AH272" s="53">
        <v>8.9655683629220564E-2</v>
      </c>
      <c r="AI272" s="53">
        <v>2.8201252429280933E-2</v>
      </c>
      <c r="AJ272" s="53">
        <v>1.2318255250403877E-3</v>
      </c>
      <c r="AK272" s="53">
        <v>1.0331646583421313E-2</v>
      </c>
      <c r="AL272" s="53">
        <v>3.1211388665055061E-3</v>
      </c>
      <c r="AM272" s="53">
        <v>1.5912950500031444E-3</v>
      </c>
      <c r="AN272" s="53">
        <v>3.0957479351483644E-2</v>
      </c>
      <c r="AO272" s="53">
        <v>1.8513253783935295E-2</v>
      </c>
    </row>
    <row r="273" spans="1:41" s="56" customFormat="1">
      <c r="A273" s="183" t="s">
        <v>18</v>
      </c>
      <c r="B273" s="183">
        <v>24.832999999999998</v>
      </c>
      <c r="C273" s="183">
        <v>121.959</v>
      </c>
      <c r="D273" s="75">
        <v>1</v>
      </c>
      <c r="E273" s="75">
        <v>33.549999999999997</v>
      </c>
      <c r="F273" s="75">
        <v>27.3</v>
      </c>
      <c r="G273" s="87">
        <v>0.05</v>
      </c>
      <c r="H273" s="88">
        <v>0.47299999999999998</v>
      </c>
      <c r="I273" s="41"/>
      <c r="J273" s="77">
        <v>1954.2429078390724</v>
      </c>
      <c r="K273" s="77">
        <v>2200.4987024438678</v>
      </c>
      <c r="L273" s="84"/>
      <c r="M273" s="78">
        <v>47.649458574666326</v>
      </c>
      <c r="N273" s="78">
        <v>496.30105449305734</v>
      </c>
      <c r="O273" s="78">
        <v>0.74095707942772582</v>
      </c>
      <c r="P273" s="78">
        <v>9.3727152972171925</v>
      </c>
      <c r="Q273" s="78">
        <v>9.2158132848505367</v>
      </c>
      <c r="R273" s="78">
        <v>76.917793042322174</v>
      </c>
      <c r="S273" s="78">
        <v>361.98969211989692</v>
      </c>
      <c r="T273" s="78">
        <v>0.01</v>
      </c>
      <c r="U273" s="78">
        <v>0.03</v>
      </c>
      <c r="V273" s="78">
        <v>426.94145577133094</v>
      </c>
      <c r="W273" s="84"/>
      <c r="X273" s="53">
        <v>24.199200288184443</v>
      </c>
      <c r="Y273" s="53">
        <v>0.99755461172148308</v>
      </c>
      <c r="Z273" s="53">
        <v>0.10658753647353064</v>
      </c>
      <c r="AA273" s="53">
        <v>0.27043616727900294</v>
      </c>
      <c r="AB273" s="53">
        <v>1.8971747700394217</v>
      </c>
      <c r="AC273" s="53">
        <v>1.7697516930022574</v>
      </c>
      <c r="AD273" s="53">
        <v>4.0691925113051336E-2</v>
      </c>
      <c r="AE273" s="53">
        <v>5.0000000000000001E-3</v>
      </c>
      <c r="AF273" s="53">
        <v>0.51616795366795365</v>
      </c>
      <c r="AG273" s="53">
        <v>13.309805898663978</v>
      </c>
      <c r="AH273" s="53">
        <v>8.8914421259404755E-2</v>
      </c>
      <c r="AI273" s="53">
        <v>2.8309220470740661E-2</v>
      </c>
      <c r="AJ273" s="53">
        <v>9.4911147011308571E-4</v>
      </c>
      <c r="AK273" s="53">
        <v>8.1291637846299478E-3</v>
      </c>
      <c r="AL273" s="53">
        <v>3.0000000000000001E-3</v>
      </c>
      <c r="AM273" s="53">
        <v>1.9372287565255671E-3</v>
      </c>
      <c r="AN273" s="53">
        <v>1.9752217803609671E-2</v>
      </c>
      <c r="AO273" s="53">
        <v>1.6060703131256512E-2</v>
      </c>
    </row>
    <row r="274" spans="1:41" s="56" customFormat="1">
      <c r="A274" s="183" t="s">
        <v>18</v>
      </c>
      <c r="B274" s="183">
        <v>24.831</v>
      </c>
      <c r="C274" s="183">
        <v>121.959</v>
      </c>
      <c r="D274" s="75">
        <v>1</v>
      </c>
      <c r="E274" s="75">
        <v>33.57</v>
      </c>
      <c r="F274" s="75">
        <v>27.66</v>
      </c>
      <c r="G274" s="87">
        <v>0.06</v>
      </c>
      <c r="H274" s="88">
        <v>0.92299999999999993</v>
      </c>
      <c r="I274" s="41"/>
      <c r="J274" s="77">
        <v>1930.0597781856202</v>
      </c>
      <c r="K274" s="77">
        <v>2213.5133133600307</v>
      </c>
      <c r="L274" s="84"/>
      <c r="M274" s="78">
        <v>48.87333165449509</v>
      </c>
      <c r="N274" s="78">
        <v>501.98514867697139</v>
      </c>
      <c r="O274" s="78">
        <v>0.74965959546127281</v>
      </c>
      <c r="P274" s="78">
        <v>9.5075745101267923</v>
      </c>
      <c r="Q274" s="78">
        <v>9.3398164982453196</v>
      </c>
      <c r="R274" s="78">
        <v>78.652780855306872</v>
      </c>
      <c r="S274" s="78">
        <v>367.66580767665806</v>
      </c>
      <c r="T274" s="78">
        <v>0.01</v>
      </c>
      <c r="U274" s="78">
        <v>0.03</v>
      </c>
      <c r="V274" s="78">
        <v>432.05726223826031</v>
      </c>
      <c r="W274" s="84"/>
      <c r="X274" s="53">
        <v>25.229085014409222</v>
      </c>
      <c r="Y274" s="53">
        <v>1.0137362958802814</v>
      </c>
      <c r="Z274" s="53">
        <v>0.1135848270112547</v>
      </c>
      <c r="AA274" s="53">
        <v>0.28733842773394064</v>
      </c>
      <c r="AB274" s="53">
        <v>1.6125985545335086</v>
      </c>
      <c r="AC274" s="53">
        <v>1.8724604966139953</v>
      </c>
      <c r="AD274" s="53">
        <v>3.4223422924843622E-2</v>
      </c>
      <c r="AE274" s="53">
        <v>0</v>
      </c>
      <c r="AF274" s="53">
        <v>0.11100386100386103</v>
      </c>
      <c r="AG274" s="53">
        <v>13.666078480799932</v>
      </c>
      <c r="AH274" s="53">
        <v>9.9588599384752216E-2</v>
      </c>
      <c r="AI274" s="53">
        <v>2.7186352839559488E-2</v>
      </c>
      <c r="AJ274" s="53">
        <v>1.5145395799676901E-3</v>
      </c>
      <c r="AK274" s="53">
        <v>8.6697731988787368E-3</v>
      </c>
      <c r="AL274" s="53">
        <v>8.0000000000000002E-3</v>
      </c>
      <c r="AM274" s="53">
        <v>1.4702182527202964E-3</v>
      </c>
      <c r="AN274" s="53">
        <v>1.0010706638115633E-2</v>
      </c>
      <c r="AO274" s="53">
        <v>1.967646352206295E-2</v>
      </c>
    </row>
    <row r="275" spans="1:41" s="56" customFormat="1">
      <c r="A275" s="183" t="s">
        <v>18</v>
      </c>
      <c r="B275" s="183">
        <v>24.835999999999999</v>
      </c>
      <c r="C275" s="183">
        <v>121.955</v>
      </c>
      <c r="D275" s="75">
        <v>1</v>
      </c>
      <c r="E275" s="75">
        <v>33.67</v>
      </c>
      <c r="F275" s="75">
        <v>27.73</v>
      </c>
      <c r="G275" s="87">
        <v>0.121</v>
      </c>
      <c r="H275" s="88">
        <v>0.78400000000000003</v>
      </c>
      <c r="I275" s="41"/>
      <c r="J275" s="77">
        <v>1923.6389472354483</v>
      </c>
      <c r="K275" s="77">
        <v>2220.0961753401216</v>
      </c>
      <c r="L275" s="84"/>
      <c r="M275" s="78">
        <v>47.731050113321579</v>
      </c>
      <c r="N275" s="78">
        <v>494.62603156929526</v>
      </c>
      <c r="O275" s="78">
        <v>0.7471731623088308</v>
      </c>
      <c r="P275" s="78">
        <v>9.333813601185577</v>
      </c>
      <c r="Q275" s="78">
        <v>9.1867912561836711</v>
      </c>
      <c r="R275" s="78">
        <v>77.264790604919099</v>
      </c>
      <c r="S275" s="78">
        <v>361.71504136715043</v>
      </c>
      <c r="T275" s="78">
        <v>0.01</v>
      </c>
      <c r="U275" s="78">
        <v>0.03</v>
      </c>
      <c r="V275" s="78">
        <v>425.57115046768911</v>
      </c>
      <c r="W275" s="84"/>
      <c r="X275" s="53">
        <v>25.081289625360231</v>
      </c>
      <c r="Y275" s="53">
        <v>1.044707313934033</v>
      </c>
      <c r="Z275" s="53">
        <v>0.11625000000000001</v>
      </c>
      <c r="AA275" s="53">
        <v>0.29578955796140949</v>
      </c>
      <c r="AB275" s="53">
        <v>1.8368101182654404</v>
      </c>
      <c r="AC275" s="53">
        <v>1.8803611738148984</v>
      </c>
      <c r="AD275" s="53">
        <v>3.5836725480058548E-2</v>
      </c>
      <c r="AE275" s="53">
        <v>0</v>
      </c>
      <c r="AF275" s="53">
        <v>0.56611969111969107</v>
      </c>
      <c r="AG275" s="53">
        <v>13.222418284177801</v>
      </c>
      <c r="AH275" s="53">
        <v>6.7269560060783509E-2</v>
      </c>
      <c r="AI275" s="53">
        <v>2.7099978406391709E-2</v>
      </c>
      <c r="AJ275" s="53">
        <v>1.4337641357027465E-3</v>
      </c>
      <c r="AK275" s="53">
        <v>6.5874258254759914E-3</v>
      </c>
      <c r="AL275" s="53">
        <v>8.0000000000000002E-3</v>
      </c>
      <c r="AM275" s="53">
        <v>2.0237121831561729E-3</v>
      </c>
      <c r="AN275" s="53">
        <v>3.0133068216579999E-2</v>
      </c>
      <c r="AO275" s="53">
        <v>1.7868583326659727E-2</v>
      </c>
    </row>
    <row r="276" spans="1:41" s="56" customFormat="1">
      <c r="A276" s="183" t="s">
        <v>18</v>
      </c>
      <c r="B276" s="183">
        <v>24.834</v>
      </c>
      <c r="C276" s="183">
        <v>121.95399999999999</v>
      </c>
      <c r="D276" s="75">
        <v>1</v>
      </c>
      <c r="E276" s="75">
        <v>33.229999999999997</v>
      </c>
      <c r="F276" s="75">
        <v>28.03</v>
      </c>
      <c r="G276" s="87">
        <v>0.13300000000000001</v>
      </c>
      <c r="H276" s="88">
        <v>1.262</v>
      </c>
      <c r="I276" s="41"/>
      <c r="J276" s="77">
        <v>1923.6389472354483</v>
      </c>
      <c r="K276" s="77">
        <v>2219.0572731624889</v>
      </c>
      <c r="L276" s="84"/>
      <c r="M276" s="78">
        <v>47.56786703601108</v>
      </c>
      <c r="N276" s="78">
        <v>496.8777017291066</v>
      </c>
      <c r="O276" s="78">
        <v>0.74095707942772582</v>
      </c>
      <c r="P276" s="78">
        <v>9.3649349580108705</v>
      </c>
      <c r="Q276" s="78">
        <v>9.1947063549109984</v>
      </c>
      <c r="R276" s="78">
        <v>77.727454021715033</v>
      </c>
      <c r="S276" s="78">
        <v>362.53899362538994</v>
      </c>
      <c r="T276" s="78">
        <v>0.01</v>
      </c>
      <c r="U276" s="78">
        <v>0.03</v>
      </c>
      <c r="V276" s="78">
        <v>426.75874839751202</v>
      </c>
      <c r="W276" s="84"/>
      <c r="X276" s="53">
        <v>24.894906340057641</v>
      </c>
      <c r="Y276" s="53">
        <v>1.0471293013677794</v>
      </c>
      <c r="Z276" s="53">
        <v>0.11727730304293459</v>
      </c>
      <c r="AA276" s="53">
        <v>0.31269181841634708</v>
      </c>
      <c r="AB276" s="53">
        <v>1.6729632063074902</v>
      </c>
      <c r="AC276" s="53">
        <v>1.840857787810384</v>
      </c>
      <c r="AD276" s="53">
        <v>3.4062857267689532E-2</v>
      </c>
      <c r="AE276" s="53">
        <v>0</v>
      </c>
      <c r="AF276" s="53">
        <v>0.12210424710424711</v>
      </c>
      <c r="AG276" s="53">
        <v>13.837492647676665</v>
      </c>
      <c r="AH276" s="53">
        <v>5.5928245802601827E-2</v>
      </c>
      <c r="AI276" s="53">
        <v>2.8438782120492334E-2</v>
      </c>
      <c r="AJ276" s="53">
        <v>1.3933764135702748E-3</v>
      </c>
      <c r="AK276" s="53">
        <v>5.6864101350613417E-3</v>
      </c>
      <c r="AL276" s="53">
        <v>0.01</v>
      </c>
      <c r="AM276" s="53">
        <v>1.5912950500031444E-3</v>
      </c>
      <c r="AN276" s="53">
        <v>8.8666258794738474E-3</v>
      </c>
      <c r="AO276" s="53">
        <v>1.819091855529751E-2</v>
      </c>
    </row>
    <row r="277" spans="1:41" s="56" customFormat="1">
      <c r="A277" s="183" t="s">
        <v>18</v>
      </c>
      <c r="B277" s="183">
        <v>24.832000000000001</v>
      </c>
      <c r="C277" s="183">
        <v>121.95399999999999</v>
      </c>
      <c r="D277" s="75">
        <v>1</v>
      </c>
      <c r="E277" s="75">
        <v>33.44</v>
      </c>
      <c r="F277" s="75">
        <v>27.87</v>
      </c>
      <c r="G277" s="87">
        <v>0.14499999999999999</v>
      </c>
      <c r="H277" s="88">
        <v>0.79300000000000004</v>
      </c>
      <c r="I277" s="41"/>
      <c r="J277" s="77">
        <v>1926.5993303526614</v>
      </c>
      <c r="K277" s="77">
        <v>2220.0017296876094</v>
      </c>
      <c r="L277" s="84"/>
      <c r="M277" s="78">
        <v>48.302190883908331</v>
      </c>
      <c r="N277" s="78">
        <v>500.41996332198062</v>
      </c>
      <c r="O277" s="78">
        <v>0.74592994573260984</v>
      </c>
      <c r="P277" s="78">
        <v>9.4193973324551319</v>
      </c>
      <c r="Q277" s="78">
        <v>9.2501120460022861</v>
      </c>
      <c r="R277" s="78">
        <v>77.380456459118093</v>
      </c>
      <c r="S277" s="78">
        <v>363.45449613454497</v>
      </c>
      <c r="T277" s="78">
        <v>0.01</v>
      </c>
      <c r="U277" s="78">
        <v>0.03</v>
      </c>
      <c r="V277" s="78">
        <v>428.58582213570111</v>
      </c>
      <c r="W277" s="84"/>
      <c r="X277" s="53">
        <v>25.267672910662824</v>
      </c>
      <c r="Y277" s="53">
        <v>1.0287596382229398</v>
      </c>
      <c r="Z277" s="53">
        <v>0.11415662776156733</v>
      </c>
      <c r="AA277" s="53">
        <v>0.21972938591418986</v>
      </c>
      <c r="AB277" s="53">
        <v>1.8368101182654404</v>
      </c>
      <c r="AC277" s="53">
        <v>1.8329571106094809</v>
      </c>
      <c r="AD277" s="53">
        <v>3.4789225716719954E-2</v>
      </c>
      <c r="AE277" s="53">
        <v>5.0000000000000001E-3</v>
      </c>
      <c r="AF277" s="53">
        <v>0.1554054054054054</v>
      </c>
      <c r="AG277" s="53">
        <v>13.329972271237713</v>
      </c>
      <c r="AH277" s="53">
        <v>6.8047885549090095E-2</v>
      </c>
      <c r="AI277" s="53">
        <v>2.7747786655150073E-2</v>
      </c>
      <c r="AJ277" s="53">
        <v>1.4337641357027465E-3</v>
      </c>
      <c r="AK277" s="53">
        <v>6.8076741053551279E-3</v>
      </c>
      <c r="AL277" s="53">
        <v>0.01</v>
      </c>
      <c r="AM277" s="53">
        <v>3.7706774010944086E-3</v>
      </c>
      <c r="AN277" s="53">
        <v>2.074487610890181E-2</v>
      </c>
      <c r="AO277" s="53">
        <v>1.9858652999119087E-2</v>
      </c>
    </row>
    <row r="278" spans="1:41" s="56" customFormat="1">
      <c r="A278" s="183" t="s">
        <v>18</v>
      </c>
      <c r="B278" s="183">
        <v>24.835999999999999</v>
      </c>
      <c r="C278" s="183">
        <v>121.94499999999999</v>
      </c>
      <c r="D278" s="75">
        <v>1</v>
      </c>
      <c r="E278" s="75">
        <v>33.57</v>
      </c>
      <c r="F278" s="75">
        <v>28.01</v>
      </c>
      <c r="G278" s="87">
        <v>9.6000000000000002E-2</v>
      </c>
      <c r="H278" s="88">
        <v>0.92299999999999993</v>
      </c>
      <c r="I278" s="41"/>
      <c r="J278" s="77">
        <v>1927.6894714329867</v>
      </c>
      <c r="K278" s="77">
        <v>2201.7831633180322</v>
      </c>
      <c r="L278" s="84"/>
      <c r="M278" s="78">
        <v>47.771845882649203</v>
      </c>
      <c r="N278" s="78">
        <v>496.96007990568512</v>
      </c>
      <c r="O278" s="78">
        <v>0.74841637888505186</v>
      </c>
      <c r="P278" s="78">
        <v>9.377902190021409</v>
      </c>
      <c r="Q278" s="78">
        <v>9.2105365523656513</v>
      </c>
      <c r="R278" s="78">
        <v>77.380456459118093</v>
      </c>
      <c r="S278" s="78">
        <v>362.17279262172792</v>
      </c>
      <c r="T278" s="78">
        <v>0.01</v>
      </c>
      <c r="U278" s="78">
        <v>0.03</v>
      </c>
      <c r="V278" s="78">
        <v>427.53525473624239</v>
      </c>
      <c r="W278" s="84"/>
      <c r="X278" s="53">
        <v>23.270842939481266</v>
      </c>
      <c r="Y278" s="53">
        <v>0.99617396188002394</v>
      </c>
      <c r="Z278" s="53">
        <v>0.11297426010837851</v>
      </c>
      <c r="AA278" s="53">
        <v>0.28733842773394064</v>
      </c>
      <c r="AB278" s="53">
        <v>1.8195630749014455</v>
      </c>
      <c r="AC278" s="53">
        <v>2.0541760722347631</v>
      </c>
      <c r="AD278" s="53">
        <v>3.3848769724817415E-2</v>
      </c>
      <c r="AE278" s="53">
        <v>0</v>
      </c>
      <c r="AF278" s="53">
        <v>0.18870656370656375</v>
      </c>
      <c r="AG278" s="53">
        <v>12.79556339803378</v>
      </c>
      <c r="AH278" s="53">
        <v>0.28686853711871318</v>
      </c>
      <c r="AI278" s="53">
        <v>2.8481969337076224E-2</v>
      </c>
      <c r="AJ278" s="53">
        <v>1.0500807754442651E-3</v>
      </c>
      <c r="AK278" s="53">
        <v>1.6218282427463687E-2</v>
      </c>
      <c r="AL278" s="53">
        <v>1.5511684125705076E-2</v>
      </c>
      <c r="AM278" s="53">
        <v>1.2280646581546008E-3</v>
      </c>
      <c r="AN278" s="53">
        <v>4.9531966962373823E-2</v>
      </c>
      <c r="AO278" s="53">
        <v>1.758829182349644E-2</v>
      </c>
    </row>
    <row r="279" spans="1:41" s="56" customFormat="1">
      <c r="A279" s="183" t="s">
        <v>18</v>
      </c>
      <c r="B279" s="183">
        <v>24.834</v>
      </c>
      <c r="C279" s="183">
        <v>121.943</v>
      </c>
      <c r="D279" s="75">
        <v>1</v>
      </c>
      <c r="E279" s="75">
        <v>33.78</v>
      </c>
      <c r="F279" s="75">
        <v>27.78</v>
      </c>
      <c r="G279" s="87">
        <v>0.11499999999999999</v>
      </c>
      <c r="H279" s="88">
        <v>0.79300000000000004</v>
      </c>
      <c r="I279" s="41"/>
      <c r="J279" s="77">
        <v>1915.6279104892055</v>
      </c>
      <c r="K279" s="77">
        <v>2208.3754698633743</v>
      </c>
      <c r="L279" s="84"/>
      <c r="M279" s="78">
        <v>47.608662805338703</v>
      </c>
      <c r="N279" s="78">
        <v>492.45673958606227</v>
      </c>
      <c r="O279" s="78">
        <v>0.74095707942772582</v>
      </c>
      <c r="P279" s="78">
        <v>9.2793512267413156</v>
      </c>
      <c r="Q279" s="78">
        <v>9.1129170013952923</v>
      </c>
      <c r="R279" s="78">
        <v>76.45512962552624</v>
      </c>
      <c r="S279" s="78">
        <v>359.79248609792484</v>
      </c>
      <c r="T279" s="78">
        <v>0.01</v>
      </c>
      <c r="U279" s="78">
        <v>0.03</v>
      </c>
      <c r="V279" s="78">
        <v>424.33787569441154</v>
      </c>
      <c r="W279" s="84"/>
      <c r="X279" s="53">
        <v>25.754517291066286</v>
      </c>
      <c r="Y279" s="53">
        <v>1.040939777925983</v>
      </c>
      <c r="Z279" s="53">
        <v>0.11045446019174658</v>
      </c>
      <c r="AA279" s="53">
        <v>0.35494746955369133</v>
      </c>
      <c r="AB279" s="53">
        <v>1.7591984231274638</v>
      </c>
      <c r="AC279" s="53">
        <v>2.1726862302483076</v>
      </c>
      <c r="AD279" s="53">
        <v>3.5668513839230448E-2</v>
      </c>
      <c r="AE279" s="53">
        <v>5.1374889910950202E-3</v>
      </c>
      <c r="AF279" s="53">
        <v>0.22200772200772201</v>
      </c>
      <c r="AG279" s="53">
        <v>13.538358121166288</v>
      </c>
      <c r="AH279" s="53">
        <v>0.15244060635261852</v>
      </c>
      <c r="AI279" s="53">
        <v>2.8395594903908444E-2</v>
      </c>
      <c r="AJ279" s="53">
        <v>1.3126009693053312E-3</v>
      </c>
      <c r="AK279" s="53">
        <v>1.3254941934544396E-2</v>
      </c>
      <c r="AL279" s="53">
        <v>1.558689229116304E-2</v>
      </c>
      <c r="AM279" s="53">
        <v>1.6258884206553869E-3</v>
      </c>
      <c r="AN279" s="53">
        <v>1.2635362496176203E-2</v>
      </c>
      <c r="AO279" s="53">
        <v>1.6467125810843281E-2</v>
      </c>
    </row>
    <row r="280" spans="1:41" s="56" customFormat="1">
      <c r="A280" s="183" t="s">
        <v>18</v>
      </c>
      <c r="B280" s="183">
        <v>24.832999999999998</v>
      </c>
      <c r="C280" s="183">
        <v>121.941</v>
      </c>
      <c r="D280" s="75">
        <v>1</v>
      </c>
      <c r="E280" s="75">
        <v>33.79</v>
      </c>
      <c r="F280" s="75">
        <v>28.23</v>
      </c>
      <c r="G280" s="87">
        <v>0.02</v>
      </c>
      <c r="H280" s="88">
        <v>0.16</v>
      </c>
      <c r="I280" s="41"/>
      <c r="J280" s="77">
        <v>1980.256274352153</v>
      </c>
      <c r="K280" s="77">
        <v>2179.9473284572427</v>
      </c>
      <c r="L280" s="84"/>
      <c r="M280" s="78">
        <v>48.016620498614962</v>
      </c>
      <c r="N280" s="78">
        <v>497.92115863243379</v>
      </c>
      <c r="O280" s="78">
        <v>0.74095707942772582</v>
      </c>
      <c r="P280" s="78">
        <v>9.3649349580108705</v>
      </c>
      <c r="Q280" s="78">
        <v>9.2210900173354204</v>
      </c>
      <c r="R280" s="78">
        <v>77.149124750720119</v>
      </c>
      <c r="S280" s="78">
        <v>362.44744337447446</v>
      </c>
      <c r="T280" s="78" t="s">
        <v>20</v>
      </c>
      <c r="U280" s="78">
        <v>0.03</v>
      </c>
      <c r="V280" s="78">
        <v>425.89088837187222</v>
      </c>
      <c r="W280" s="84"/>
      <c r="X280" s="53">
        <v>23.922716138328529</v>
      </c>
      <c r="Y280" s="53">
        <v>1.0428469467747787</v>
      </c>
      <c r="Z280" s="53">
        <v>0.11464120466861194</v>
      </c>
      <c r="AA280" s="53">
        <v>0.27888729750647179</v>
      </c>
      <c r="AB280" s="53">
        <v>1.9316688567674114</v>
      </c>
      <c r="AC280" s="53">
        <v>1.9593679458239279</v>
      </c>
      <c r="AD280" s="53">
        <v>3.440692653301973E-2</v>
      </c>
      <c r="AE280" s="53">
        <v>0</v>
      </c>
      <c r="AF280" s="53">
        <v>8.8803088803088806E-2</v>
      </c>
      <c r="AG280" s="53">
        <v>13.175363414839088</v>
      </c>
      <c r="AH280" s="53">
        <v>9.9773914977206168E-2</v>
      </c>
      <c r="AI280" s="53">
        <v>2.757503778881451E-2</v>
      </c>
      <c r="AJ280" s="53">
        <v>1.797253634894992E-3</v>
      </c>
      <c r="AK280" s="53">
        <v>1.9301758345771598E-2</v>
      </c>
      <c r="AL280" s="53">
        <v>1E-3</v>
      </c>
      <c r="AM280" s="53">
        <v>7.4375746902320835E-4</v>
      </c>
      <c r="AN280" s="53">
        <v>3.0806056898133989E-2</v>
      </c>
      <c r="AO280" s="53">
        <v>1.9662448946904783E-2</v>
      </c>
    </row>
    <row r="281" spans="1:41" s="4" customFormat="1">
      <c r="A281" s="183" t="s">
        <v>25</v>
      </c>
      <c r="B281" s="82">
        <v>24.847000000000001</v>
      </c>
      <c r="C281" s="82">
        <v>121.93899999999999</v>
      </c>
      <c r="D281" s="75">
        <v>1</v>
      </c>
      <c r="E281" s="82">
        <v>33.250000000000007</v>
      </c>
      <c r="F281" s="82">
        <v>28.64</v>
      </c>
      <c r="G281" s="82">
        <v>0.18099999999999999</v>
      </c>
      <c r="H281" s="82">
        <v>5.17</v>
      </c>
      <c r="I281" s="41"/>
      <c r="J281" s="80">
        <v>2024.8</v>
      </c>
      <c r="K281" s="80">
        <v>2202.0600000000004</v>
      </c>
      <c r="L281" s="41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X281" s="81"/>
      <c r="Y281" s="81"/>
      <c r="Z281" s="81"/>
      <c r="AA281" s="81"/>
      <c r="AB281" s="81"/>
      <c r="AC281" s="81"/>
      <c r="AD281" s="81"/>
      <c r="AE281" s="81"/>
      <c r="AF281" s="81"/>
      <c r="AG281" s="81"/>
      <c r="AH281" s="81"/>
      <c r="AI281" s="81"/>
      <c r="AJ281" s="81"/>
      <c r="AK281" s="81"/>
      <c r="AL281" s="81"/>
      <c r="AM281" s="81"/>
      <c r="AN281" s="81"/>
      <c r="AO281" s="81"/>
    </row>
    <row r="282" spans="1:41" s="4" customFormat="1">
      <c r="A282" s="183" t="s">
        <v>25</v>
      </c>
      <c r="B282" s="82">
        <v>24.859000000000002</v>
      </c>
      <c r="C282" s="82">
        <v>121.956</v>
      </c>
      <c r="D282" s="75">
        <v>1</v>
      </c>
      <c r="E282" s="82">
        <v>32.540000000000006</v>
      </c>
      <c r="F282" s="82">
        <v>28.939999999999998</v>
      </c>
      <c r="G282" s="82">
        <v>9.2999999999999999E-2</v>
      </c>
      <c r="H282" s="82">
        <v>2.72</v>
      </c>
      <c r="I282" s="41"/>
      <c r="J282" s="80">
        <v>2033.9599999999998</v>
      </c>
      <c r="K282" s="80">
        <v>2199.1600000000003</v>
      </c>
      <c r="L282" s="41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  <c r="AO282" s="81"/>
    </row>
    <row r="283" spans="1:41" s="4" customFormat="1">
      <c r="A283" s="183" t="s">
        <v>25</v>
      </c>
      <c r="B283" s="82">
        <v>24.85</v>
      </c>
      <c r="C283" s="82">
        <v>121.961</v>
      </c>
      <c r="D283" s="75">
        <v>1</v>
      </c>
      <c r="E283" s="82">
        <v>31.750000000000007</v>
      </c>
      <c r="F283" s="82">
        <v>28.189999999999998</v>
      </c>
      <c r="G283" s="82">
        <v>0.16500000000000001</v>
      </c>
      <c r="H283" s="82">
        <v>1.5</v>
      </c>
      <c r="I283" s="41"/>
      <c r="J283" s="80">
        <v>2083.7000000000003</v>
      </c>
      <c r="K283" s="80">
        <v>2131.0000000000005</v>
      </c>
      <c r="L283" s="41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</row>
    <row r="284" spans="1:41" s="4" customFormat="1">
      <c r="A284" s="183" t="s">
        <v>25</v>
      </c>
      <c r="B284" s="82">
        <v>24.841999999999999</v>
      </c>
      <c r="C284" s="82">
        <v>121.961</v>
      </c>
      <c r="D284" s="75">
        <v>1</v>
      </c>
      <c r="E284" s="82">
        <v>32.750000000000007</v>
      </c>
      <c r="F284" s="82">
        <v>27.509999999999998</v>
      </c>
      <c r="G284" s="82">
        <v>0.22000000000000003</v>
      </c>
      <c r="H284" s="82">
        <v>1.1400000000000001</v>
      </c>
      <c r="I284" s="41"/>
      <c r="J284" s="80">
        <v>2024.8999999999999</v>
      </c>
      <c r="K284" s="80">
        <v>2163.0000000000005</v>
      </c>
      <c r="L284" s="41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</row>
    <row r="285" spans="1:41" s="4" customFormat="1">
      <c r="A285" s="183" t="s">
        <v>25</v>
      </c>
      <c r="B285" s="82">
        <v>24.844000000000001</v>
      </c>
      <c r="C285" s="82">
        <v>121.96299999999999</v>
      </c>
      <c r="D285" s="75">
        <v>1</v>
      </c>
      <c r="E285" s="82">
        <v>32.78</v>
      </c>
      <c r="F285" s="82">
        <v>27.439999999999998</v>
      </c>
      <c r="G285" s="82">
        <v>0.19999999999999998</v>
      </c>
      <c r="H285" s="82">
        <v>2.42</v>
      </c>
      <c r="I285" s="41"/>
      <c r="J285" s="80">
        <v>2027.62</v>
      </c>
      <c r="K285" s="80">
        <v>2163.3700000000003</v>
      </c>
      <c r="L285" s="41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</row>
    <row r="286" spans="1:41" s="4" customFormat="1">
      <c r="A286" s="183" t="s">
        <v>25</v>
      </c>
      <c r="B286" s="82">
        <v>24.849</v>
      </c>
      <c r="C286" s="82">
        <v>121.96599999999999</v>
      </c>
      <c r="D286" s="75">
        <v>1</v>
      </c>
      <c r="E286" s="82">
        <v>32.96</v>
      </c>
      <c r="F286" s="82">
        <v>27.27</v>
      </c>
      <c r="G286" s="82">
        <v>0.19999999999999998</v>
      </c>
      <c r="H286" s="82">
        <v>2.1100000000000003</v>
      </c>
      <c r="I286" s="41"/>
      <c r="J286" s="80">
        <v>2020.56</v>
      </c>
      <c r="K286" s="80">
        <v>2171.46</v>
      </c>
      <c r="L286" s="41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</row>
    <row r="287" spans="1:41" s="4" customFormat="1">
      <c r="A287" s="183" t="s">
        <v>25</v>
      </c>
      <c r="B287" s="82">
        <v>24.841000000000001</v>
      </c>
      <c r="C287" s="82">
        <v>121.974</v>
      </c>
      <c r="D287" s="75">
        <v>1</v>
      </c>
      <c r="E287" s="82">
        <v>32.690000000000005</v>
      </c>
      <c r="F287" s="82">
        <v>27.88</v>
      </c>
      <c r="G287" s="82">
        <v>0.11299999999999999</v>
      </c>
      <c r="H287" s="82">
        <v>5.76</v>
      </c>
      <c r="I287" s="41"/>
      <c r="J287" s="80">
        <v>2092.7600000000002</v>
      </c>
      <c r="K287" s="80">
        <v>2155.5700000000002</v>
      </c>
      <c r="L287" s="41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</row>
    <row r="288" spans="1:41" s="4" customFormat="1">
      <c r="A288" s="183" t="s">
        <v>25</v>
      </c>
      <c r="B288" s="82">
        <v>24.837</v>
      </c>
      <c r="C288" s="82">
        <v>121.964</v>
      </c>
      <c r="D288" s="75">
        <v>1</v>
      </c>
      <c r="E288" s="82">
        <v>32.645000000000003</v>
      </c>
      <c r="F288" s="82">
        <v>27.74</v>
      </c>
      <c r="G288" s="82">
        <v>0.12</v>
      </c>
      <c r="H288" s="82">
        <v>5.61</v>
      </c>
      <c r="I288" s="41"/>
      <c r="J288" s="80">
        <v>2030.7</v>
      </c>
      <c r="K288" s="80">
        <v>2211.25</v>
      </c>
      <c r="L288" s="41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</row>
    <row r="289" spans="1:41" s="4" customFormat="1">
      <c r="A289" s="183" t="s">
        <v>25</v>
      </c>
      <c r="B289" s="82">
        <v>24.835000000000001</v>
      </c>
      <c r="C289" s="82">
        <v>121.967</v>
      </c>
      <c r="D289" s="75">
        <v>1</v>
      </c>
      <c r="E289" s="82">
        <v>32.47</v>
      </c>
      <c r="F289" s="82">
        <v>28.55</v>
      </c>
      <c r="G289" s="82">
        <v>0.16199999999999998</v>
      </c>
      <c r="H289" s="82">
        <v>1.42</v>
      </c>
      <c r="I289" s="41"/>
      <c r="J289" s="80">
        <v>2096.5000000000005</v>
      </c>
      <c r="K289" s="80">
        <v>2178.3000000000002</v>
      </c>
      <c r="L289" s="41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</row>
    <row r="290" spans="1:41" s="4" customFormat="1">
      <c r="A290" s="183" t="s">
        <v>25</v>
      </c>
      <c r="B290" s="82">
        <v>24.834</v>
      </c>
      <c r="C290" s="82">
        <v>121.971</v>
      </c>
      <c r="D290" s="75">
        <v>1</v>
      </c>
      <c r="E290" s="82">
        <v>32.43</v>
      </c>
      <c r="F290" s="82">
        <v>28.48</v>
      </c>
      <c r="G290" s="82">
        <v>8.3999999999999991E-2</v>
      </c>
      <c r="H290" s="82">
        <v>2.2000000000000002</v>
      </c>
      <c r="I290" s="41"/>
      <c r="J290" s="80">
        <v>2041.5</v>
      </c>
      <c r="K290" s="80">
        <v>2211.4500000000003</v>
      </c>
      <c r="L290" s="41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X290" s="81"/>
      <c r="Y290" s="81"/>
      <c r="Z290" s="81"/>
      <c r="AA290" s="81"/>
      <c r="AB290" s="81"/>
      <c r="AC290" s="81"/>
      <c r="AD290" s="81"/>
      <c r="AE290" s="81"/>
      <c r="AF290" s="81"/>
      <c r="AG290" s="81"/>
      <c r="AH290" s="81"/>
      <c r="AI290" s="81"/>
      <c r="AJ290" s="81"/>
      <c r="AK290" s="81"/>
      <c r="AL290" s="81"/>
      <c r="AM290" s="81"/>
      <c r="AN290" s="81"/>
      <c r="AO290" s="81"/>
    </row>
    <row r="291" spans="1:41" s="4" customFormat="1">
      <c r="A291" s="183" t="s">
        <v>25</v>
      </c>
      <c r="B291" s="82">
        <v>24.829000000000001</v>
      </c>
      <c r="C291" s="82">
        <v>121.96299999999999</v>
      </c>
      <c r="D291" s="75">
        <v>1</v>
      </c>
      <c r="E291" s="82">
        <v>33.78</v>
      </c>
      <c r="F291" s="82">
        <v>29.040000000000003</v>
      </c>
      <c r="G291" s="82">
        <v>2.4000000000000007E-2</v>
      </c>
      <c r="H291" s="82">
        <v>1.9599999999999997</v>
      </c>
      <c r="I291" s="41"/>
      <c r="J291" s="80">
        <v>2012.8700000000001</v>
      </c>
      <c r="K291" s="80">
        <v>2197.9500000000003</v>
      </c>
      <c r="L291" s="41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</row>
    <row r="292" spans="1:41" s="4" customFormat="1">
      <c r="A292" s="183" t="s">
        <v>25</v>
      </c>
      <c r="B292" s="82">
        <v>24.827999999999999</v>
      </c>
      <c r="C292" s="82">
        <v>121.96299999999999</v>
      </c>
      <c r="D292" s="75">
        <v>1</v>
      </c>
      <c r="E292" s="82">
        <v>33.57</v>
      </c>
      <c r="F292" s="82">
        <v>28.76</v>
      </c>
      <c r="G292" s="82">
        <v>0.19700000000000001</v>
      </c>
      <c r="H292" s="82">
        <v>0.22000000000000003</v>
      </c>
      <c r="I292" s="41"/>
      <c r="J292" s="80">
        <v>2217.0700000000002</v>
      </c>
      <c r="K292" s="80">
        <v>2201.75</v>
      </c>
      <c r="L292" s="41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X292" s="81"/>
      <c r="Y292" s="81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  <c r="AJ292" s="81"/>
      <c r="AK292" s="81"/>
      <c r="AL292" s="81"/>
      <c r="AM292" s="81"/>
      <c r="AN292" s="81"/>
      <c r="AO292" s="81"/>
    </row>
    <row r="293" spans="1:41" s="4" customFormat="1">
      <c r="A293" s="183" t="s">
        <v>25</v>
      </c>
      <c r="B293" s="82">
        <v>24.835999999999999</v>
      </c>
      <c r="C293" s="82">
        <v>121.959</v>
      </c>
      <c r="D293" s="75">
        <v>1</v>
      </c>
      <c r="E293" s="82">
        <v>33.020000000000003</v>
      </c>
      <c r="F293" s="82">
        <v>28.750000000000004</v>
      </c>
      <c r="G293" s="82">
        <v>3.1E-2</v>
      </c>
      <c r="H293" s="82">
        <v>5.21</v>
      </c>
      <c r="I293" s="41"/>
      <c r="J293" s="80">
        <v>2048.6000000000004</v>
      </c>
      <c r="K293" s="80">
        <v>2192.75</v>
      </c>
      <c r="L293" s="41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X293" s="81"/>
      <c r="Y293" s="81"/>
      <c r="Z293" s="81"/>
      <c r="AA293" s="81"/>
      <c r="AB293" s="81"/>
      <c r="AC293" s="81"/>
      <c r="AD293" s="81"/>
      <c r="AE293" s="81"/>
      <c r="AF293" s="81"/>
      <c r="AG293" s="81"/>
      <c r="AH293" s="81"/>
      <c r="AI293" s="81"/>
      <c r="AJ293" s="81"/>
      <c r="AK293" s="81"/>
      <c r="AL293" s="81"/>
      <c r="AM293" s="81"/>
      <c r="AN293" s="81"/>
      <c r="AO293" s="81"/>
    </row>
    <row r="294" spans="1:41" s="4" customFormat="1">
      <c r="A294" s="183" t="s">
        <v>25</v>
      </c>
      <c r="B294" s="82">
        <v>24.829000000000001</v>
      </c>
      <c r="C294" s="82">
        <v>121.958</v>
      </c>
      <c r="D294" s="75">
        <v>1</v>
      </c>
      <c r="E294" s="82">
        <v>32.450000000000003</v>
      </c>
      <c r="F294" s="82">
        <v>28.32</v>
      </c>
      <c r="G294" s="82">
        <v>9.5000000000000001E-2</v>
      </c>
      <c r="H294" s="82">
        <v>6.41</v>
      </c>
      <c r="I294" s="41"/>
      <c r="J294" s="80">
        <v>2091.4</v>
      </c>
      <c r="K294" s="80">
        <v>2183.9</v>
      </c>
      <c r="L294" s="41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</row>
    <row r="295" spans="1:41" s="4" customFormat="1">
      <c r="A295" s="183" t="s">
        <v>25</v>
      </c>
      <c r="B295" s="82">
        <v>24.843</v>
      </c>
      <c r="C295" s="82">
        <v>121.928</v>
      </c>
      <c r="D295" s="75">
        <v>1</v>
      </c>
      <c r="E295" s="82">
        <v>33.520000000000003</v>
      </c>
      <c r="F295" s="82">
        <v>28.660000000000004</v>
      </c>
      <c r="G295" s="82">
        <v>1.0000000000000009E-2</v>
      </c>
      <c r="H295" s="82">
        <v>2.99</v>
      </c>
      <c r="I295" s="41"/>
      <c r="J295" s="80">
        <v>2096.4300000000003</v>
      </c>
      <c r="K295" s="80">
        <v>2302.75</v>
      </c>
      <c r="L295" s="41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</row>
    <row r="296" spans="1:41" s="56" customFormat="1">
      <c r="A296" s="183"/>
      <c r="B296" s="183"/>
      <c r="C296" s="183"/>
      <c r="D296" s="75"/>
      <c r="E296" s="75"/>
      <c r="F296" s="75"/>
      <c r="G296" s="183"/>
      <c r="H296" s="183"/>
      <c r="I296" s="84"/>
      <c r="J296" s="77"/>
      <c r="K296" s="77"/>
      <c r="L296" s="84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84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</row>
    <row r="297" spans="1:41" s="56" customFormat="1">
      <c r="A297" s="183" t="s">
        <v>18</v>
      </c>
      <c r="B297" s="183">
        <v>24.847000000000001</v>
      </c>
      <c r="C297" s="183">
        <v>121.94499999999999</v>
      </c>
      <c r="D297" s="169">
        <v>10</v>
      </c>
      <c r="E297" s="75">
        <v>33.44</v>
      </c>
      <c r="F297" s="75">
        <v>28.72</v>
      </c>
      <c r="G297" s="87">
        <v>4.4999999999999998E-2</v>
      </c>
      <c r="H297" s="88">
        <v>0.96100000000000008</v>
      </c>
      <c r="I297" s="41"/>
      <c r="J297" s="77">
        <v>2106.1227827686748</v>
      </c>
      <c r="K297" s="77">
        <v>2066.8511068549769</v>
      </c>
      <c r="L297" s="84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84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</row>
    <row r="298" spans="1:41" s="56" customFormat="1">
      <c r="A298" s="183" t="s">
        <v>18</v>
      </c>
      <c r="B298" s="183">
        <v>24.852</v>
      </c>
      <c r="C298" s="183">
        <v>121.953</v>
      </c>
      <c r="D298" s="169">
        <v>20</v>
      </c>
      <c r="E298" s="75">
        <v>33.49</v>
      </c>
      <c r="F298" s="75">
        <v>28.93</v>
      </c>
      <c r="G298" s="87">
        <v>6.0999999999999999E-2</v>
      </c>
      <c r="H298" s="88">
        <v>1.36</v>
      </c>
      <c r="I298" s="41"/>
      <c r="J298" s="77">
        <v>2158.5932525053622</v>
      </c>
      <c r="K298" s="77">
        <v>2018.597161510505</v>
      </c>
      <c r="L298" s="84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84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  <c r="AJ298" s="81"/>
      <c r="AK298" s="81"/>
      <c r="AL298" s="81"/>
      <c r="AM298" s="81"/>
      <c r="AN298" s="81"/>
      <c r="AO298" s="81"/>
    </row>
    <row r="299" spans="1:41" s="56" customFormat="1">
      <c r="A299" s="183" t="s">
        <v>18</v>
      </c>
      <c r="B299" s="75">
        <v>24.844999999999999</v>
      </c>
      <c r="C299" s="183">
        <v>121.961</v>
      </c>
      <c r="D299" s="169">
        <v>10.4</v>
      </c>
      <c r="E299" s="75">
        <v>33.29</v>
      </c>
      <c r="F299" s="75">
        <v>28.92</v>
      </c>
      <c r="G299" s="87">
        <v>7.3999999999999996E-2</v>
      </c>
      <c r="H299" s="88">
        <v>1.6390000000000002</v>
      </c>
      <c r="I299" s="41"/>
      <c r="J299" s="77">
        <v>2509.0462050154242</v>
      </c>
      <c r="K299" s="77">
        <v>1652.7186493204554</v>
      </c>
      <c r="L299" s="84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84"/>
      <c r="X299" s="81"/>
      <c r="Y299" s="81"/>
      <c r="Z299" s="81"/>
      <c r="AA299" s="81"/>
      <c r="AB299" s="81"/>
      <c r="AC299" s="81"/>
      <c r="AD299" s="81"/>
      <c r="AE299" s="81"/>
      <c r="AF299" s="81"/>
      <c r="AG299" s="81"/>
      <c r="AH299" s="81"/>
      <c r="AI299" s="81"/>
      <c r="AJ299" s="81"/>
      <c r="AK299" s="81"/>
      <c r="AL299" s="81"/>
      <c r="AM299" s="81"/>
      <c r="AN299" s="81"/>
      <c r="AO299" s="81"/>
    </row>
    <row r="300" spans="1:41" s="56" customFormat="1">
      <c r="A300" s="183" t="s">
        <v>18</v>
      </c>
      <c r="B300" s="75">
        <v>24.84</v>
      </c>
      <c r="C300" s="183">
        <v>121.96599999999999</v>
      </c>
      <c r="D300" s="169">
        <v>16.600000000000001</v>
      </c>
      <c r="E300" s="75">
        <v>33.29</v>
      </c>
      <c r="F300" s="75">
        <v>28.1</v>
      </c>
      <c r="G300" s="87">
        <v>9.0999999999999998E-2</v>
      </c>
      <c r="H300" s="88">
        <v>1.3140000000000001</v>
      </c>
      <c r="I300" s="41"/>
      <c r="J300" s="77">
        <v>2084.9513208859862</v>
      </c>
      <c r="K300" s="77">
        <v>2125.0696912290491</v>
      </c>
      <c r="L300" s="84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84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</row>
    <row r="301" spans="1:41" s="56" customFormat="1">
      <c r="A301" s="183" t="s">
        <v>18</v>
      </c>
      <c r="B301" s="75">
        <v>24.84</v>
      </c>
      <c r="C301" s="183">
        <v>121.968</v>
      </c>
      <c r="D301" s="169">
        <v>24.4</v>
      </c>
      <c r="E301" s="75">
        <v>33.089999999999996</v>
      </c>
      <c r="F301" s="75">
        <v>28.529999999999998</v>
      </c>
      <c r="G301" s="87">
        <v>0.10200000000000001</v>
      </c>
      <c r="H301" s="88">
        <v>1.258</v>
      </c>
      <c r="I301" s="41"/>
      <c r="J301" s="77">
        <v>2602.7183275688699</v>
      </c>
      <c r="K301" s="77">
        <v>1658.5270569499471</v>
      </c>
      <c r="L301" s="84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84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</row>
    <row r="302" spans="1:41" s="56" customFormat="1">
      <c r="A302" s="183" t="s">
        <v>18</v>
      </c>
      <c r="B302" s="75">
        <v>24.84</v>
      </c>
      <c r="C302" s="183">
        <v>121.971</v>
      </c>
      <c r="D302" s="169">
        <v>35.700000000000003</v>
      </c>
      <c r="E302" s="75">
        <v>33.64</v>
      </c>
      <c r="F302" s="75">
        <v>29.06</v>
      </c>
      <c r="G302" s="87">
        <v>0.10900000000000001</v>
      </c>
      <c r="H302" s="88">
        <v>0.88000000000000012</v>
      </c>
      <c r="I302" s="41"/>
      <c r="J302" s="77">
        <v>2904.5373874042198</v>
      </c>
      <c r="K302" s="77">
        <v>1458.887836669943</v>
      </c>
      <c r="L302" s="84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84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</row>
    <row r="303" spans="1:41" s="56" customFormat="1">
      <c r="A303" s="183" t="s">
        <v>18</v>
      </c>
      <c r="B303" s="75">
        <v>24.837</v>
      </c>
      <c r="C303" s="183">
        <v>121.964</v>
      </c>
      <c r="D303" s="169">
        <v>8.6999999999999993</v>
      </c>
      <c r="E303" s="75">
        <v>33.75</v>
      </c>
      <c r="F303" s="75">
        <v>29.029999999999998</v>
      </c>
      <c r="G303" s="87">
        <v>5.1000000000000004E-2</v>
      </c>
      <c r="H303" s="88">
        <v>1.4530000000000001</v>
      </c>
      <c r="I303" s="41"/>
      <c r="J303" s="77">
        <v>2830.1277577012906</v>
      </c>
      <c r="K303" s="77">
        <v>1413.6047538203475</v>
      </c>
      <c r="L303" s="84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84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  <c r="AN303" s="81"/>
      <c r="AO303" s="81"/>
    </row>
    <row r="304" spans="1:41" s="56" customFormat="1">
      <c r="A304" s="183" t="s">
        <v>18</v>
      </c>
      <c r="B304" s="183">
        <v>24.835000000000001</v>
      </c>
      <c r="C304" s="183">
        <v>121.96599999999999</v>
      </c>
      <c r="D304" s="169">
        <v>17.899999999999999</v>
      </c>
      <c r="E304" s="75">
        <v>33.49</v>
      </c>
      <c r="F304" s="75">
        <v>28.779999999999998</v>
      </c>
      <c r="G304" s="87">
        <v>8.4999999999999992E-2</v>
      </c>
      <c r="H304" s="88">
        <v>1.262</v>
      </c>
      <c r="I304" s="41"/>
      <c r="J304" s="77">
        <v>2577.9551228451528</v>
      </c>
      <c r="K304" s="77">
        <v>1642.5976829011017</v>
      </c>
      <c r="L304" s="84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84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  <c r="AN304" s="81"/>
      <c r="AO304" s="81"/>
    </row>
    <row r="305" spans="1:41" s="56" customFormat="1">
      <c r="A305" s="183" t="s">
        <v>18</v>
      </c>
      <c r="B305" s="183">
        <v>24.834</v>
      </c>
      <c r="C305" s="183">
        <v>121.96899999999999</v>
      </c>
      <c r="D305" s="169">
        <v>30.2</v>
      </c>
      <c r="E305" s="75">
        <v>33.33</v>
      </c>
      <c r="F305" s="75">
        <v>28.63</v>
      </c>
      <c r="G305" s="87">
        <v>9.0999999999999998E-2</v>
      </c>
      <c r="H305" s="88">
        <v>1.05</v>
      </c>
      <c r="I305" s="41"/>
      <c r="J305" s="77">
        <v>2343.4009425122795</v>
      </c>
      <c r="K305" s="77">
        <v>1678.2903278944818</v>
      </c>
      <c r="L305" s="84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84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</row>
    <row r="306" spans="1:41" s="56" customFormat="1">
      <c r="A306" s="183" t="s">
        <v>18</v>
      </c>
      <c r="B306" s="183">
        <v>24.835000000000001</v>
      </c>
      <c r="C306" s="183">
        <v>121.962</v>
      </c>
      <c r="D306" s="169">
        <v>11</v>
      </c>
      <c r="E306" s="75">
        <v>33.56</v>
      </c>
      <c r="F306" s="75">
        <v>28.47</v>
      </c>
      <c r="G306" s="87">
        <v>5.3999999999999992E-2</v>
      </c>
      <c r="H306" s="88">
        <v>0.83000000000000007</v>
      </c>
      <c r="I306" s="41"/>
      <c r="J306" s="77">
        <v>2482.4535528498191</v>
      </c>
      <c r="K306" s="77">
        <v>1751.9844402748665</v>
      </c>
      <c r="L306" s="84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84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</row>
    <row r="307" spans="1:41" s="56" customFormat="1">
      <c r="A307" s="183" t="s">
        <v>18</v>
      </c>
      <c r="B307" s="183">
        <v>24.832999999999998</v>
      </c>
      <c r="C307" s="183">
        <v>121.96299999999999</v>
      </c>
      <c r="D307" s="169">
        <v>29.9</v>
      </c>
      <c r="E307" s="75">
        <v>33.67</v>
      </c>
      <c r="F307" s="75">
        <v>28.84</v>
      </c>
      <c r="G307" s="87">
        <v>9.7000000000000003E-2</v>
      </c>
      <c r="H307" s="88">
        <v>1.278</v>
      </c>
      <c r="I307" s="41"/>
      <c r="J307" s="77">
        <v>2553.7784689600062</v>
      </c>
      <c r="K307" s="77">
        <v>1676.8050935371366</v>
      </c>
      <c r="L307" s="84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84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  <c r="AN307" s="81"/>
      <c r="AO307" s="81"/>
    </row>
    <row r="308" spans="1:41" s="56" customFormat="1">
      <c r="A308" s="183" t="s">
        <v>18</v>
      </c>
      <c r="B308" s="183">
        <v>24.831</v>
      </c>
      <c r="C308" s="183">
        <v>121.96299999999999</v>
      </c>
      <c r="D308" s="169">
        <v>48.2</v>
      </c>
      <c r="E308" s="75">
        <v>33.78</v>
      </c>
      <c r="F308" s="75">
        <v>28.24</v>
      </c>
      <c r="G308" s="87">
        <v>9.7000000000000003E-2</v>
      </c>
      <c r="H308" s="88">
        <v>1.603</v>
      </c>
      <c r="I308" s="41"/>
      <c r="J308" s="77">
        <v>2049.2980767415975</v>
      </c>
      <c r="K308" s="77">
        <v>2211.9340864795249</v>
      </c>
      <c r="L308" s="84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84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81"/>
      <c r="AI308" s="81"/>
      <c r="AJ308" s="81"/>
      <c r="AK308" s="81"/>
      <c r="AL308" s="81"/>
      <c r="AM308" s="81"/>
      <c r="AN308" s="81"/>
      <c r="AO308" s="81"/>
    </row>
    <row r="309" spans="1:41" s="56" customFormat="1">
      <c r="A309" s="183" t="s">
        <v>18</v>
      </c>
      <c r="B309" s="183">
        <v>24.834</v>
      </c>
      <c r="C309" s="183">
        <v>121.96899999999999</v>
      </c>
      <c r="D309" s="169">
        <v>14.3</v>
      </c>
      <c r="E309" s="75">
        <v>33.230000000000004</v>
      </c>
      <c r="F309" s="75">
        <v>29.2</v>
      </c>
      <c r="G309" s="87">
        <v>7.1000000000000008E-2</v>
      </c>
      <c r="H309" s="88">
        <v>1.25</v>
      </c>
      <c r="I309" s="41"/>
      <c r="J309" s="77">
        <v>2970.3203525566719</v>
      </c>
      <c r="K309" s="77">
        <v>1560.48851884756</v>
      </c>
      <c r="L309" s="84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84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</row>
    <row r="310" spans="1:41" s="56" customFormat="1">
      <c r="A310" s="183" t="s">
        <v>18</v>
      </c>
      <c r="B310" s="183">
        <v>24.832999999999998</v>
      </c>
      <c r="C310" s="183">
        <v>121.959</v>
      </c>
      <c r="D310" s="169">
        <v>38.799999999999997</v>
      </c>
      <c r="E310" s="75">
        <v>33.18</v>
      </c>
      <c r="F310" s="75">
        <v>28.310000000000002</v>
      </c>
      <c r="G310" s="87">
        <v>6.5000000000000002E-2</v>
      </c>
      <c r="H310" s="88">
        <v>0.63100000000000001</v>
      </c>
      <c r="I310" s="41"/>
      <c r="J310" s="77">
        <v>2009.0528832470891</v>
      </c>
      <c r="K310" s="77">
        <v>2232.5052284914636</v>
      </c>
      <c r="L310" s="84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84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  <c r="AN310" s="81"/>
      <c r="AO310" s="81"/>
    </row>
    <row r="311" spans="1:41" s="56" customFormat="1">
      <c r="A311" s="183" t="s">
        <v>18</v>
      </c>
      <c r="B311" s="183">
        <v>24.831</v>
      </c>
      <c r="C311" s="183">
        <v>121.959</v>
      </c>
      <c r="D311" s="169">
        <v>47</v>
      </c>
      <c r="E311" s="75">
        <v>33.44</v>
      </c>
      <c r="F311" s="75">
        <v>27.94</v>
      </c>
      <c r="G311" s="87">
        <v>2.0000000000000004E-2</v>
      </c>
      <c r="H311" s="88">
        <v>0.60299999999999998</v>
      </c>
      <c r="I311" s="41"/>
      <c r="J311" s="77">
        <v>2009.2429078390724</v>
      </c>
      <c r="K311" s="77">
        <v>2243.4987024438678</v>
      </c>
      <c r="L311" s="84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84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</row>
    <row r="312" spans="1:41" s="56" customFormat="1">
      <c r="A312" s="183" t="s">
        <v>18</v>
      </c>
      <c r="B312" s="183">
        <v>24.835999999999999</v>
      </c>
      <c r="C312" s="183">
        <v>121.955</v>
      </c>
      <c r="D312" s="169">
        <v>13.2</v>
      </c>
      <c r="E312" s="75">
        <v>33.46</v>
      </c>
      <c r="F312" s="75">
        <v>28.3</v>
      </c>
      <c r="G312" s="87">
        <v>0.03</v>
      </c>
      <c r="H312" s="88">
        <v>1.0529999999999999</v>
      </c>
      <c r="I312" s="41"/>
      <c r="J312" s="77">
        <v>1985.0597781856202</v>
      </c>
      <c r="K312" s="77">
        <v>2256.5133133600307</v>
      </c>
      <c r="L312" s="84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84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</row>
    <row r="313" spans="1:41" s="56" customFormat="1">
      <c r="A313" s="183" t="s">
        <v>18</v>
      </c>
      <c r="B313" s="183">
        <v>24.834</v>
      </c>
      <c r="C313" s="183">
        <v>121.95399999999999</v>
      </c>
      <c r="D313" s="169">
        <v>24.4</v>
      </c>
      <c r="E313" s="75">
        <v>33.56</v>
      </c>
      <c r="F313" s="75">
        <v>28.37</v>
      </c>
      <c r="G313" s="87">
        <v>9.0999999999999998E-2</v>
      </c>
      <c r="H313" s="88">
        <v>0.91400000000000003</v>
      </c>
      <c r="I313" s="41"/>
      <c r="J313" s="77">
        <v>1978.6389472354483</v>
      </c>
      <c r="K313" s="77">
        <v>2263.0961753401216</v>
      </c>
      <c r="L313" s="84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84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</row>
    <row r="314" spans="1:41" s="56" customFormat="1">
      <c r="A314" s="183" t="s">
        <v>18</v>
      </c>
      <c r="B314" s="183">
        <v>24.832000000000001</v>
      </c>
      <c r="C314" s="183">
        <v>121.95399999999999</v>
      </c>
      <c r="D314" s="169">
        <v>35</v>
      </c>
      <c r="E314" s="75">
        <v>33.119999999999997</v>
      </c>
      <c r="F314" s="75">
        <v>28.67</v>
      </c>
      <c r="G314" s="87">
        <v>0.10300000000000001</v>
      </c>
      <c r="H314" s="88">
        <v>1.3919999999999999</v>
      </c>
      <c r="I314" s="41"/>
      <c r="J314" s="77">
        <v>1978.6389472354483</v>
      </c>
      <c r="K314" s="77">
        <v>2262.0572731624889</v>
      </c>
      <c r="L314" s="84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84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  <c r="AN314" s="81"/>
      <c r="AO314" s="81"/>
    </row>
    <row r="315" spans="1:41" s="56" customFormat="1">
      <c r="A315" s="183" t="s">
        <v>18</v>
      </c>
      <c r="B315" s="183">
        <v>24.835999999999999</v>
      </c>
      <c r="C315" s="183">
        <v>121.94499999999999</v>
      </c>
      <c r="D315" s="169">
        <v>11</v>
      </c>
      <c r="E315" s="75">
        <v>33.33</v>
      </c>
      <c r="F315" s="75">
        <v>28.51</v>
      </c>
      <c r="G315" s="87">
        <v>0.11499999999999999</v>
      </c>
      <c r="H315" s="88">
        <v>0.92300000000000004</v>
      </c>
      <c r="I315" s="41"/>
      <c r="J315" s="77">
        <v>1981.5993303526614</v>
      </c>
      <c r="K315" s="77">
        <v>2233.0017296876094</v>
      </c>
      <c r="L315" s="84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84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  <c r="AN315" s="81"/>
      <c r="AO315" s="81"/>
    </row>
    <row r="316" spans="1:41" s="56" customFormat="1">
      <c r="A316" s="183" t="s">
        <v>18</v>
      </c>
      <c r="B316" s="183">
        <v>24.834</v>
      </c>
      <c r="C316" s="183">
        <v>121.943</v>
      </c>
      <c r="D316" s="169">
        <v>32</v>
      </c>
      <c r="E316" s="75">
        <v>33.46</v>
      </c>
      <c r="F316" s="75">
        <v>28.650000000000002</v>
      </c>
      <c r="G316" s="87">
        <v>6.6000000000000003E-2</v>
      </c>
      <c r="H316" s="88">
        <v>1.0529999999999999</v>
      </c>
      <c r="I316" s="41"/>
      <c r="J316" s="77">
        <v>1982.6894714329867</v>
      </c>
      <c r="K316" s="77">
        <v>2214.7831633180322</v>
      </c>
      <c r="L316" s="84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84"/>
      <c r="X316" s="81"/>
      <c r="Y316" s="81"/>
      <c r="Z316" s="81"/>
      <c r="AA316" s="81"/>
      <c r="AB316" s="81"/>
      <c r="AC316" s="81"/>
      <c r="AD316" s="81"/>
      <c r="AE316" s="81"/>
      <c r="AF316" s="81"/>
      <c r="AG316" s="81"/>
      <c r="AH316" s="81"/>
      <c r="AI316" s="81"/>
      <c r="AJ316" s="81"/>
      <c r="AK316" s="81"/>
      <c r="AL316" s="81"/>
      <c r="AM316" s="81"/>
      <c r="AN316" s="81"/>
      <c r="AO316" s="81"/>
    </row>
    <row r="317" spans="1:41" s="56" customFormat="1">
      <c r="A317" s="183" t="s">
        <v>18</v>
      </c>
      <c r="B317" s="183">
        <v>24.832999999999998</v>
      </c>
      <c r="C317" s="183">
        <v>121.941</v>
      </c>
      <c r="D317" s="169">
        <v>48</v>
      </c>
      <c r="E317" s="75">
        <v>33.870000000000005</v>
      </c>
      <c r="F317" s="75">
        <v>28.1</v>
      </c>
      <c r="G317" s="87">
        <v>8.4999999999999992E-2</v>
      </c>
      <c r="H317" s="88">
        <v>0.92300000000000004</v>
      </c>
      <c r="I317" s="41"/>
      <c r="J317" s="77">
        <v>1970.6279104892055</v>
      </c>
      <c r="K317" s="77">
        <v>2221.3754698633743</v>
      </c>
      <c r="L317" s="84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84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</row>
    <row r="318" spans="1:41" s="56" customFormat="1">
      <c r="A318" s="183" t="s">
        <v>18</v>
      </c>
      <c r="B318" s="183">
        <v>24.838999999999999</v>
      </c>
      <c r="C318" s="183">
        <v>121.941</v>
      </c>
      <c r="D318" s="169">
        <v>10</v>
      </c>
      <c r="E318" s="75">
        <v>33.880000000000003</v>
      </c>
      <c r="F318" s="75">
        <v>28.55</v>
      </c>
      <c r="G318" s="87">
        <v>3.3000000000000002E-2</v>
      </c>
      <c r="H318" s="88">
        <v>0.29000000000000004</v>
      </c>
      <c r="I318" s="41"/>
      <c r="J318" s="77">
        <v>2035.256274352153</v>
      </c>
      <c r="K318" s="77">
        <v>2192.9473284572427</v>
      </c>
      <c r="L318" s="84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84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  <c r="AN318" s="81"/>
      <c r="AO318" s="81"/>
    </row>
    <row r="319" spans="1:41" s="56" customFormat="1">
      <c r="A319" s="183" t="s">
        <v>18</v>
      </c>
      <c r="B319" s="183">
        <v>24.841999999999999</v>
      </c>
      <c r="C319" s="183">
        <v>121.938</v>
      </c>
      <c r="D319" s="169">
        <v>5</v>
      </c>
      <c r="E319" s="82">
        <v>33.340000000000011</v>
      </c>
      <c r="F319" s="82">
        <v>28.96</v>
      </c>
      <c r="G319" s="82">
        <v>0.151</v>
      </c>
      <c r="H319" s="82">
        <v>5.3</v>
      </c>
      <c r="I319" s="41"/>
      <c r="J319" s="80">
        <v>2079.8000000000002</v>
      </c>
      <c r="K319" s="80">
        <v>2215.0600000000004</v>
      </c>
      <c r="L319" s="84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84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</row>
    <row r="320" spans="1:41" s="56" customFormat="1">
      <c r="A320" s="183" t="s">
        <v>18</v>
      </c>
      <c r="B320" s="183">
        <v>24.847000000000001</v>
      </c>
      <c r="C320" s="183">
        <v>121.934</v>
      </c>
      <c r="D320" s="169">
        <v>10</v>
      </c>
      <c r="E320" s="82">
        <v>32.63000000000001</v>
      </c>
      <c r="F320" s="82">
        <v>29.259999999999998</v>
      </c>
      <c r="G320" s="82">
        <v>6.3E-2</v>
      </c>
      <c r="H320" s="82">
        <v>2.3800000000000003</v>
      </c>
      <c r="I320" s="41"/>
      <c r="J320" s="80">
        <v>2076.96</v>
      </c>
      <c r="K320" s="80">
        <v>2212.1600000000003</v>
      </c>
      <c r="L320" s="84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84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  <c r="AN320" s="81"/>
      <c r="AO320" s="81"/>
    </row>
    <row r="321" spans="1:41" s="56" customFormat="1">
      <c r="A321" s="183" t="s">
        <v>25</v>
      </c>
      <c r="B321" s="82">
        <v>24.847000000000001</v>
      </c>
      <c r="C321" s="82">
        <v>121.93899999999999</v>
      </c>
      <c r="D321" s="82">
        <v>11</v>
      </c>
      <c r="E321" s="82">
        <v>31.840000000000007</v>
      </c>
      <c r="F321" s="82">
        <v>28.509999999999998</v>
      </c>
      <c r="G321" s="82">
        <v>0.13500000000000001</v>
      </c>
      <c r="H321" s="82">
        <v>1.1599999999999999</v>
      </c>
      <c r="I321" s="41"/>
      <c r="J321" s="80">
        <v>2126.7000000000003</v>
      </c>
      <c r="K321" s="80">
        <v>2144.0000000000005</v>
      </c>
      <c r="L321" s="84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84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</row>
    <row r="322" spans="1:41" s="56" customFormat="1">
      <c r="A322" s="183" t="s">
        <v>25</v>
      </c>
      <c r="B322" s="82">
        <v>24.859000000000002</v>
      </c>
      <c r="C322" s="82">
        <v>121.956</v>
      </c>
      <c r="D322" s="82">
        <v>20</v>
      </c>
      <c r="E322" s="82">
        <v>32.840000000000011</v>
      </c>
      <c r="F322" s="82">
        <v>27.83</v>
      </c>
      <c r="G322" s="82">
        <v>0.19000000000000003</v>
      </c>
      <c r="H322" s="82">
        <v>0.8</v>
      </c>
      <c r="I322" s="41"/>
      <c r="J322" s="80">
        <v>2067.8999999999996</v>
      </c>
      <c r="K322" s="80">
        <v>2176.0000000000005</v>
      </c>
      <c r="L322" s="84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84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</row>
    <row r="323" spans="1:41" s="56" customFormat="1">
      <c r="A323" s="183" t="s">
        <v>25</v>
      </c>
      <c r="B323" s="82">
        <v>24.85</v>
      </c>
      <c r="C323" s="82">
        <v>121.961</v>
      </c>
      <c r="D323" s="82">
        <v>10</v>
      </c>
      <c r="E323" s="82">
        <v>32.870000000000005</v>
      </c>
      <c r="F323" s="82">
        <v>27.759999999999998</v>
      </c>
      <c r="G323" s="82">
        <v>0.16999999999999998</v>
      </c>
      <c r="H323" s="82">
        <v>2.08</v>
      </c>
      <c r="I323" s="41"/>
      <c r="J323" s="80">
        <v>2070.62</v>
      </c>
      <c r="K323" s="80">
        <v>2172.3700000000003</v>
      </c>
      <c r="L323" s="84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84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  <c r="AN323" s="81"/>
      <c r="AO323" s="81"/>
    </row>
    <row r="324" spans="1:41" s="56" customFormat="1">
      <c r="A324" s="183" t="s">
        <v>25</v>
      </c>
      <c r="B324" s="82">
        <v>24.841999999999999</v>
      </c>
      <c r="C324" s="82">
        <v>121.961</v>
      </c>
      <c r="D324" s="82">
        <v>15</v>
      </c>
      <c r="E324" s="82">
        <v>33.050000000000004</v>
      </c>
      <c r="F324" s="82">
        <v>27.59</v>
      </c>
      <c r="G324" s="82">
        <v>0.16999999999999998</v>
      </c>
      <c r="H324" s="82">
        <v>1.7700000000000002</v>
      </c>
      <c r="I324" s="41"/>
      <c r="J324" s="80">
        <v>2063.56</v>
      </c>
      <c r="K324" s="80">
        <v>2180.46</v>
      </c>
      <c r="L324" s="84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84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1"/>
      <c r="AK324" s="81"/>
      <c r="AL324" s="81"/>
      <c r="AM324" s="81"/>
      <c r="AN324" s="81"/>
      <c r="AO324" s="81"/>
    </row>
    <row r="325" spans="1:41" s="56" customFormat="1">
      <c r="A325" s="183" t="s">
        <v>25</v>
      </c>
      <c r="B325" s="82">
        <v>24.844000000000001</v>
      </c>
      <c r="C325" s="82">
        <v>121.96299999999999</v>
      </c>
      <c r="D325" s="82">
        <v>10</v>
      </c>
      <c r="E325" s="82">
        <v>32.780000000000008</v>
      </c>
      <c r="F325" s="82">
        <v>28.29</v>
      </c>
      <c r="G325" s="82">
        <v>8.299999999999999E-2</v>
      </c>
      <c r="H325" s="82">
        <v>5.42</v>
      </c>
      <c r="I325" s="41"/>
      <c r="J325" s="80">
        <v>2135.7600000000002</v>
      </c>
      <c r="K325" s="80">
        <v>2164.5700000000002</v>
      </c>
      <c r="L325" s="84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84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  <c r="AN325" s="81"/>
      <c r="AO325" s="81"/>
    </row>
    <row r="326" spans="1:41" s="56" customFormat="1">
      <c r="A326" s="183" t="s">
        <v>25</v>
      </c>
      <c r="B326" s="82">
        <v>24.849</v>
      </c>
      <c r="C326" s="82">
        <v>121.96599999999999</v>
      </c>
      <c r="D326" s="82">
        <v>11</v>
      </c>
      <c r="E326" s="82">
        <v>32.735000000000007</v>
      </c>
      <c r="F326" s="82">
        <v>28.15</v>
      </c>
      <c r="G326" s="82">
        <v>0.09</v>
      </c>
      <c r="H326" s="82">
        <v>5.2700000000000005</v>
      </c>
      <c r="I326" s="41"/>
      <c r="J326" s="80">
        <v>2073.6999999999998</v>
      </c>
      <c r="K326" s="80">
        <v>2220.25</v>
      </c>
      <c r="L326" s="84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84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  <c r="AN326" s="81"/>
      <c r="AO326" s="81"/>
    </row>
    <row r="327" spans="1:41" s="56" customFormat="1">
      <c r="A327" s="183" t="s">
        <v>25</v>
      </c>
      <c r="B327" s="82">
        <v>24.841000000000001</v>
      </c>
      <c r="C327" s="82">
        <v>121.974</v>
      </c>
      <c r="D327" s="82">
        <v>20</v>
      </c>
      <c r="E327" s="82">
        <v>32.56</v>
      </c>
      <c r="F327" s="82">
        <v>28.96</v>
      </c>
      <c r="G327" s="82">
        <v>0.13199999999999998</v>
      </c>
      <c r="H327" s="82">
        <v>1.0799999999999998</v>
      </c>
      <c r="I327" s="41"/>
      <c r="J327" s="80">
        <v>2125.5000000000005</v>
      </c>
      <c r="K327" s="80">
        <v>2187.3000000000002</v>
      </c>
      <c r="L327" s="84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84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</row>
    <row r="328" spans="1:41" s="56" customFormat="1">
      <c r="A328" s="183" t="s">
        <v>25</v>
      </c>
      <c r="B328" s="82">
        <v>24.837</v>
      </c>
      <c r="C328" s="82">
        <v>121.964</v>
      </c>
      <c r="D328" s="82">
        <v>11</v>
      </c>
      <c r="E328" s="82">
        <v>32.659999999999997</v>
      </c>
      <c r="F328" s="82">
        <v>28.89</v>
      </c>
      <c r="G328" s="82">
        <v>5.3999999999999992E-2</v>
      </c>
      <c r="H328" s="82">
        <v>1.86</v>
      </c>
      <c r="I328" s="41"/>
      <c r="J328" s="80">
        <v>2070.5</v>
      </c>
      <c r="K328" s="80">
        <v>2220.4500000000003</v>
      </c>
      <c r="L328" s="84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84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  <c r="AN328" s="81"/>
      <c r="AO328" s="81"/>
    </row>
    <row r="329" spans="1:41" s="56" customFormat="1">
      <c r="A329" s="183" t="s">
        <v>25</v>
      </c>
      <c r="B329" s="82">
        <v>24.835000000000001</v>
      </c>
      <c r="C329" s="82">
        <v>121.967</v>
      </c>
      <c r="D329" s="82">
        <v>10</v>
      </c>
      <c r="E329" s="82">
        <v>34.01</v>
      </c>
      <c r="F329" s="82">
        <v>29.450000000000003</v>
      </c>
      <c r="G329" s="82">
        <v>2.1999999999999999E-2</v>
      </c>
      <c r="H329" s="82">
        <v>1.6199999999999997</v>
      </c>
      <c r="I329" s="41"/>
      <c r="J329" s="80">
        <v>2041.8700000000001</v>
      </c>
      <c r="K329" s="80">
        <v>2213.9500000000003</v>
      </c>
      <c r="L329" s="84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84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</row>
    <row r="330" spans="1:41" s="56" customFormat="1">
      <c r="A330" s="183" t="s">
        <v>25</v>
      </c>
      <c r="B330" s="82">
        <v>24.834</v>
      </c>
      <c r="C330" s="82">
        <v>121.971</v>
      </c>
      <c r="D330" s="82">
        <v>20</v>
      </c>
      <c r="E330" s="82">
        <v>33.799999999999997</v>
      </c>
      <c r="F330" s="82">
        <v>29.17</v>
      </c>
      <c r="G330" s="82">
        <v>0.16700000000000001</v>
      </c>
      <c r="H330" s="82">
        <v>1.1200000000000001</v>
      </c>
      <c r="I330" s="41"/>
      <c r="J330" s="80">
        <v>2246.0700000000002</v>
      </c>
      <c r="K330" s="80">
        <v>2217.75</v>
      </c>
      <c r="L330" s="84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84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  <c r="AN330" s="81"/>
      <c r="AO330" s="81"/>
    </row>
    <row r="331" spans="1:41" s="56" customFormat="1">
      <c r="A331" s="183" t="s">
        <v>25</v>
      </c>
      <c r="B331" s="82">
        <v>24.829000000000001</v>
      </c>
      <c r="C331" s="82">
        <v>121.96299999999999</v>
      </c>
      <c r="D331" s="82">
        <v>11</v>
      </c>
      <c r="E331" s="82">
        <v>33.25</v>
      </c>
      <c r="F331" s="82">
        <v>29.160000000000004</v>
      </c>
      <c r="G331" s="82">
        <v>1.0000000000000009E-3</v>
      </c>
      <c r="H331" s="82">
        <v>4.87</v>
      </c>
      <c r="I331" s="41"/>
      <c r="J331" s="80">
        <v>2077.6000000000004</v>
      </c>
      <c r="K331" s="80">
        <v>2208.75</v>
      </c>
      <c r="L331" s="84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84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</row>
    <row r="332" spans="1:41" s="56" customFormat="1">
      <c r="A332" s="183" t="s">
        <v>25</v>
      </c>
      <c r="B332" s="82">
        <v>24.827999999999999</v>
      </c>
      <c r="C332" s="82">
        <v>121.96299999999999</v>
      </c>
      <c r="D332" s="82">
        <v>20</v>
      </c>
      <c r="E332" s="82">
        <v>32.68</v>
      </c>
      <c r="F332" s="82">
        <v>28.73</v>
      </c>
      <c r="G332" s="82">
        <v>6.5000000000000002E-2</v>
      </c>
      <c r="H332" s="82">
        <v>6.07</v>
      </c>
      <c r="I332" s="41"/>
      <c r="J332" s="80">
        <v>2120.4</v>
      </c>
      <c r="K332" s="80">
        <v>2199.9</v>
      </c>
      <c r="L332" s="84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84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  <c r="AN332" s="81"/>
      <c r="AO332" s="81"/>
    </row>
    <row r="333" spans="1:41" s="56" customFormat="1">
      <c r="A333" s="183" t="s">
        <v>25</v>
      </c>
      <c r="B333" s="82">
        <v>24.835999999999999</v>
      </c>
      <c r="C333" s="82">
        <v>121.959</v>
      </c>
      <c r="D333" s="82">
        <v>20</v>
      </c>
      <c r="E333" s="82">
        <v>33.75</v>
      </c>
      <c r="F333" s="82">
        <v>29.070000000000004</v>
      </c>
      <c r="G333" s="82">
        <v>1.6E-2</v>
      </c>
      <c r="H333" s="82">
        <v>2.6500000000000004</v>
      </c>
      <c r="I333" s="41"/>
      <c r="J333" s="80">
        <v>2125.4300000000003</v>
      </c>
      <c r="K333" s="80">
        <v>2318.75</v>
      </c>
      <c r="L333" s="84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84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</row>
    <row r="334" spans="1:41" s="56" customFormat="1">
      <c r="A334" s="183" t="s">
        <v>25</v>
      </c>
      <c r="B334" s="82">
        <v>24.829000000000001</v>
      </c>
      <c r="C334" s="82">
        <v>121.958</v>
      </c>
      <c r="D334" s="82">
        <v>10</v>
      </c>
      <c r="E334" s="75">
        <v>33.730999999999995</v>
      </c>
      <c r="F334" s="75">
        <v>27.98</v>
      </c>
      <c r="G334" s="183">
        <v>5.7999999999999996E-2</v>
      </c>
      <c r="H334" s="75">
        <v>1.2</v>
      </c>
      <c r="I334" s="41"/>
      <c r="J334" s="77">
        <v>2089.56</v>
      </c>
      <c r="K334" s="77">
        <v>2201.5</v>
      </c>
      <c r="L334" s="84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84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  <c r="AN334" s="81"/>
      <c r="AO334" s="81"/>
    </row>
    <row r="335" spans="1:41" s="56" customFormat="1">
      <c r="A335" s="183" t="s">
        <v>25</v>
      </c>
      <c r="B335" s="82">
        <v>24.843</v>
      </c>
      <c r="C335" s="82">
        <v>121.928</v>
      </c>
      <c r="D335" s="82">
        <v>30</v>
      </c>
      <c r="E335" s="75">
        <v>33.506</v>
      </c>
      <c r="F335" s="75">
        <v>28.32</v>
      </c>
      <c r="G335" s="183">
        <v>0.159</v>
      </c>
      <c r="H335" s="75">
        <v>2.2000000000000002</v>
      </c>
      <c r="I335" s="41"/>
      <c r="J335" s="77">
        <v>2111.4</v>
      </c>
      <c r="K335" s="77">
        <v>2247.8000000000002</v>
      </c>
      <c r="L335" s="84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84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</row>
    <row r="336" spans="1:41" s="56" customFormat="1">
      <c r="A336" s="183"/>
      <c r="B336" s="183"/>
      <c r="C336" s="183"/>
      <c r="D336" s="183"/>
      <c r="E336" s="183"/>
      <c r="F336" s="183"/>
      <c r="G336" s="183"/>
      <c r="H336" s="183"/>
      <c r="I336" s="84"/>
      <c r="J336" s="90"/>
      <c r="K336" s="90"/>
      <c r="L336" s="84"/>
      <c r="M336" s="185"/>
      <c r="N336" s="185"/>
      <c r="O336" s="185"/>
      <c r="P336" s="185"/>
      <c r="Q336" s="185"/>
      <c r="R336" s="185"/>
      <c r="S336" s="185"/>
      <c r="T336" s="185"/>
      <c r="U336" s="185"/>
      <c r="V336" s="185"/>
      <c r="W336" s="84"/>
      <c r="X336" s="53"/>
      <c r="Y336" s="53"/>
      <c r="Z336" s="53"/>
      <c r="AA336" s="53"/>
      <c r="AB336" s="7"/>
      <c r="AC336" s="7"/>
      <c r="AD336" s="7"/>
      <c r="AE336" s="53"/>
      <c r="AF336" s="7"/>
      <c r="AG336" s="7"/>
      <c r="AH336" s="7"/>
      <c r="AI336" s="7"/>
      <c r="AJ336" s="7"/>
      <c r="AK336" s="7"/>
      <c r="AL336" s="7"/>
      <c r="AM336" s="7"/>
      <c r="AN336" s="7"/>
      <c r="AO336" s="7"/>
    </row>
    <row r="337" spans="1:41" s="56" customFormat="1">
      <c r="A337" s="183" t="s">
        <v>19</v>
      </c>
      <c r="B337" s="75">
        <v>24.859000000000002</v>
      </c>
      <c r="C337" s="183">
        <v>121.923</v>
      </c>
      <c r="D337" s="75">
        <v>1</v>
      </c>
      <c r="E337" s="75">
        <v>33.94</v>
      </c>
      <c r="F337" s="75">
        <v>27.34</v>
      </c>
      <c r="G337" s="75">
        <v>9.8000000000000004E-2</v>
      </c>
      <c r="H337" s="75">
        <v>0.79249999999999998</v>
      </c>
      <c r="I337" s="41"/>
      <c r="J337" s="77">
        <v>1944.0885897284732</v>
      </c>
      <c r="K337" s="77">
        <v>2205.0885897284734</v>
      </c>
      <c r="L337" s="84"/>
      <c r="M337" s="78">
        <v>51.9738101233946</v>
      </c>
      <c r="N337" s="78">
        <v>540.86764802200685</v>
      </c>
      <c r="O337" s="78">
        <v>0.79565860878145056</v>
      </c>
      <c r="P337" s="78">
        <v>10.197431253087439</v>
      </c>
      <c r="Q337" s="78">
        <v>9.9545558327343464</v>
      </c>
      <c r="R337" s="78">
        <v>84.089076002658956</v>
      </c>
      <c r="S337" s="78">
        <v>393.20832768208322</v>
      </c>
      <c r="T337" s="78">
        <v>0.01</v>
      </c>
      <c r="U337" s="78">
        <v>0.03</v>
      </c>
      <c r="V337" s="78">
        <v>464.35079056075216</v>
      </c>
      <c r="W337" s="84"/>
      <c r="X337" s="53">
        <v>27.10059798270893</v>
      </c>
      <c r="Y337" s="53">
        <v>1.0601986731721014</v>
      </c>
      <c r="Z337" s="53">
        <v>0.11344914547728221</v>
      </c>
      <c r="AA337" s="53">
        <v>0.30424068818887828</v>
      </c>
      <c r="AB337" s="53">
        <v>1.6125985545335086</v>
      </c>
      <c r="AC337" s="53">
        <v>1.9435665914221221</v>
      </c>
      <c r="AD337" s="53">
        <v>3.4131671120755575E-2</v>
      </c>
      <c r="AE337" s="53">
        <v>1.027497798219004E-2</v>
      </c>
      <c r="AF337" s="53">
        <v>6.6602316602316622E-2</v>
      </c>
      <c r="AG337" s="53">
        <v>14.166876733047642</v>
      </c>
      <c r="AH337" s="53">
        <v>6.6639487046440085E-2</v>
      </c>
      <c r="AI337" s="53">
        <v>2.8417188512200393E-2</v>
      </c>
      <c r="AJ337" s="53">
        <v>1.2520193861066237E-3</v>
      </c>
      <c r="AK337" s="53">
        <v>6.6074483963740951E-3</v>
      </c>
      <c r="AL337" s="53">
        <v>1.0999999999999999E-2</v>
      </c>
      <c r="AM337" s="53">
        <v>9.1672432228441991E-4</v>
      </c>
      <c r="AN337" s="53">
        <v>2.5237075558274705E-3</v>
      </c>
      <c r="AO337" s="53">
        <v>1.7910627052134222E-2</v>
      </c>
    </row>
    <row r="338" spans="1:41" s="56" customFormat="1">
      <c r="A338" s="183" t="s">
        <v>19</v>
      </c>
      <c r="B338" s="75">
        <v>24.853000000000002</v>
      </c>
      <c r="C338" s="183">
        <v>121.961</v>
      </c>
      <c r="D338" s="75">
        <v>1</v>
      </c>
      <c r="E338" s="75">
        <v>33.950000000000003</v>
      </c>
      <c r="F338" s="75">
        <v>25.95</v>
      </c>
      <c r="G338" s="75">
        <v>0.108</v>
      </c>
      <c r="H338" s="75">
        <v>2.3715000000000006</v>
      </c>
      <c r="I338" s="41"/>
      <c r="J338" s="77">
        <v>1950.4436817214796</v>
      </c>
      <c r="K338" s="77">
        <v>2211.4436817214796</v>
      </c>
      <c r="L338" s="84"/>
      <c r="M338" s="78">
        <v>51.933014354066984</v>
      </c>
      <c r="N338" s="78">
        <v>538.42376211684564</v>
      </c>
      <c r="O338" s="78">
        <v>0.79814504193389257</v>
      </c>
      <c r="P338" s="78">
        <v>10.148155771447392</v>
      </c>
      <c r="Q338" s="78">
        <v>9.8965117754006187</v>
      </c>
      <c r="R338" s="78">
        <v>83.510746731664071</v>
      </c>
      <c r="S338" s="78">
        <v>393.11677743116775</v>
      </c>
      <c r="T338" s="78">
        <v>0.01</v>
      </c>
      <c r="U338" s="78">
        <v>0.03</v>
      </c>
      <c r="V338" s="78">
        <v>460.51393571055507</v>
      </c>
      <c r="W338" s="84"/>
      <c r="X338" s="53">
        <v>25.647744956772332</v>
      </c>
      <c r="Y338" s="53">
        <v>1.0799255853136298</v>
      </c>
      <c r="Z338" s="53">
        <v>0.11196634014172574</v>
      </c>
      <c r="AA338" s="53">
        <v>0.21972938591418986</v>
      </c>
      <c r="AB338" s="53">
        <v>1.6902102496714848</v>
      </c>
      <c r="AC338" s="53">
        <v>1.8645598194130926</v>
      </c>
      <c r="AD338" s="53">
        <v>3.3191215128853035E-2</v>
      </c>
      <c r="AE338" s="53">
        <v>5.0000000000000001E-3</v>
      </c>
      <c r="AF338" s="53">
        <v>6.6602316602316622E-2</v>
      </c>
      <c r="AG338" s="53">
        <v>12.671204100495755</v>
      </c>
      <c r="AH338" s="53">
        <v>5.0628219858418887E-2</v>
      </c>
      <c r="AI338" s="53">
        <v>2.9021809544374867E-2</v>
      </c>
      <c r="AJ338" s="53">
        <v>1.3327948303715671E-3</v>
      </c>
      <c r="AK338" s="53">
        <v>5.7264552768575483E-3</v>
      </c>
      <c r="AL338" s="53">
        <v>1.0999999999999999E-2</v>
      </c>
      <c r="AM338" s="53">
        <v>1.0205044342411469E-3</v>
      </c>
      <c r="AN338" s="53">
        <v>7.9076170082594075E-3</v>
      </c>
      <c r="AO338" s="53">
        <v>1.8779530711940422E-2</v>
      </c>
    </row>
    <row r="339" spans="1:41" s="56" customFormat="1">
      <c r="A339" s="183" t="s">
        <v>19</v>
      </c>
      <c r="B339" s="75">
        <v>24.827000000000002</v>
      </c>
      <c r="C339" s="183">
        <v>121.955</v>
      </c>
      <c r="D339" s="75">
        <v>1</v>
      </c>
      <c r="E339" s="75">
        <v>33.950000000000003</v>
      </c>
      <c r="F339" s="75">
        <v>26.66</v>
      </c>
      <c r="G339" s="75">
        <v>0.10100000000000001</v>
      </c>
      <c r="H339" s="75">
        <v>0.6715000000000001</v>
      </c>
      <c r="I339" s="41"/>
      <c r="J339" s="77">
        <v>1952.0724238517626</v>
      </c>
      <c r="K339" s="77">
        <v>2213.0724238517623</v>
      </c>
      <c r="L339" s="84"/>
      <c r="M339" s="78">
        <v>50.464366658272475</v>
      </c>
      <c r="N339" s="78">
        <v>522.08542376211687</v>
      </c>
      <c r="O339" s="78">
        <v>0.76706462752836713</v>
      </c>
      <c r="P339" s="78">
        <v>9.8006339535649616</v>
      </c>
      <c r="Q339" s="78">
        <v>9.6089298549744218</v>
      </c>
      <c r="R339" s="78">
        <v>80.503434522490565</v>
      </c>
      <c r="S339" s="78">
        <v>377.91943577919437</v>
      </c>
      <c r="T339" s="78">
        <v>0.01</v>
      </c>
      <c r="U339" s="78">
        <v>0.03</v>
      </c>
      <c r="V339" s="78">
        <v>446.99359004795593</v>
      </c>
      <c r="W339" s="84"/>
      <c r="X339" s="53">
        <v>25.557456772334294</v>
      </c>
      <c r="Y339" s="53">
        <v>1.0442626978833935</v>
      </c>
      <c r="Z339" s="53">
        <v>0.10980512713630682</v>
      </c>
      <c r="AA339" s="53">
        <v>0.28733842773394064</v>
      </c>
      <c r="AB339" s="53">
        <v>1.5349868593955323</v>
      </c>
      <c r="AC339" s="53">
        <v>1.793453724604966</v>
      </c>
      <c r="AD339" s="53">
        <v>3.2977127585980912E-2</v>
      </c>
      <c r="AE339" s="53">
        <v>0</v>
      </c>
      <c r="AF339" s="53">
        <v>0.1554054054054054</v>
      </c>
      <c r="AG339" s="53">
        <v>13.766910343668599</v>
      </c>
      <c r="AH339" s="53">
        <v>6.4971646714354542E-2</v>
      </c>
      <c r="AI339" s="53">
        <v>2.8503562945368172E-2</v>
      </c>
      <c r="AJ339" s="53">
        <v>1.5549273021001615E-3</v>
      </c>
      <c r="AK339" s="53">
        <v>6.4072226873930615E-3</v>
      </c>
      <c r="AL339" s="53">
        <v>0.01</v>
      </c>
      <c r="AM339" s="53">
        <v>1.4010315114158119E-3</v>
      </c>
      <c r="AN339" s="53">
        <v>9.0012236157846429E-3</v>
      </c>
      <c r="AO339" s="53">
        <v>1.7097781692960678E-2</v>
      </c>
    </row>
    <row r="340" spans="1:41" s="56" customFormat="1">
      <c r="A340" s="183"/>
      <c r="B340" s="75"/>
      <c r="C340" s="183"/>
      <c r="D340" s="75"/>
      <c r="E340" s="75"/>
      <c r="F340" s="75"/>
      <c r="G340" s="75"/>
      <c r="H340" s="75"/>
      <c r="I340" s="41"/>
      <c r="J340" s="77"/>
      <c r="K340" s="77"/>
      <c r="L340" s="84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84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</row>
    <row r="341" spans="1:41" s="56" customFormat="1">
      <c r="A341" s="183" t="s">
        <v>19</v>
      </c>
      <c r="B341" s="75">
        <v>24.859000000000002</v>
      </c>
      <c r="C341" s="183">
        <v>121.923</v>
      </c>
      <c r="D341" s="75">
        <v>1</v>
      </c>
      <c r="E341" s="75">
        <v>33.979999999999997</v>
      </c>
      <c r="F341" s="75">
        <v>26.13</v>
      </c>
      <c r="G341" s="75">
        <v>8.199999999999999E-2</v>
      </c>
      <c r="H341" s="75">
        <v>2.4534999999999996</v>
      </c>
      <c r="I341" s="41"/>
      <c r="J341" s="77">
        <v>1951.9725010216839</v>
      </c>
      <c r="K341" s="77">
        <v>2199.9725010216839</v>
      </c>
      <c r="L341" s="84"/>
      <c r="M341" s="78">
        <v>51.892218584739354</v>
      </c>
      <c r="N341" s="78">
        <v>539.38484084359447</v>
      </c>
      <c r="O341" s="78">
        <v>0.80809077454366063</v>
      </c>
      <c r="P341" s="78">
        <v>10.11962786102421</v>
      </c>
      <c r="Q341" s="78">
        <v>9.9202570715825988</v>
      </c>
      <c r="R341" s="78">
        <v>82.701085752271212</v>
      </c>
      <c r="S341" s="78">
        <v>390.82802115828019</v>
      </c>
      <c r="T341" s="78">
        <v>0.01</v>
      </c>
      <c r="U341" s="78">
        <v>0.03</v>
      </c>
      <c r="V341" s="78">
        <v>463.11751578747447</v>
      </c>
      <c r="W341" s="84"/>
      <c r="X341" s="53">
        <v>26.222067723342938</v>
      </c>
      <c r="Y341" s="53">
        <v>1.0440286894356887</v>
      </c>
      <c r="Z341" s="53">
        <v>0.10936900791996666</v>
      </c>
      <c r="AA341" s="53">
        <v>0.34649633932622254</v>
      </c>
      <c r="AB341" s="53">
        <v>1.5436103810775295</v>
      </c>
      <c r="AC341" s="53">
        <v>1.817155756207675</v>
      </c>
      <c r="AD341" s="53">
        <v>3.3061233406394969E-2</v>
      </c>
      <c r="AE341" s="53">
        <v>0</v>
      </c>
      <c r="AF341" s="53">
        <v>2.3310810810810807</v>
      </c>
      <c r="AG341" s="53">
        <v>13.161919166456599</v>
      </c>
      <c r="AH341" s="53">
        <v>6.1561839813201881E-2</v>
      </c>
      <c r="AI341" s="53">
        <v>2.8266033254156768E-2</v>
      </c>
      <c r="AJ341" s="53">
        <v>1.3327948303715671E-3</v>
      </c>
      <c r="AK341" s="53">
        <v>6.267064691106339E-3</v>
      </c>
      <c r="AL341" s="53">
        <v>1.0999999999999999E-2</v>
      </c>
      <c r="AM341" s="53">
        <v>2.2139757217435056E-3</v>
      </c>
      <c r="AN341" s="53">
        <v>7.3692260630162142E-3</v>
      </c>
      <c r="AO341" s="53">
        <v>1.9284055417634342E-2</v>
      </c>
    </row>
    <row r="342" spans="1:41" s="56" customFormat="1">
      <c r="A342" s="183" t="s">
        <v>19</v>
      </c>
      <c r="B342" s="75">
        <v>24.853000000000002</v>
      </c>
      <c r="C342" s="183">
        <v>121.961</v>
      </c>
      <c r="D342" s="75">
        <v>1</v>
      </c>
      <c r="E342" s="75">
        <v>34.090000000000003</v>
      </c>
      <c r="F342" s="75">
        <v>25.47</v>
      </c>
      <c r="G342" s="75">
        <v>4.8000000000000001E-2</v>
      </c>
      <c r="H342" s="75">
        <v>0.79249999999999998</v>
      </c>
      <c r="I342" s="41"/>
      <c r="J342" s="77">
        <v>1957.7180637512101</v>
      </c>
      <c r="K342" s="77">
        <v>2205.7180637512101</v>
      </c>
      <c r="L342" s="84"/>
      <c r="M342" s="78">
        <v>51.239486275497349</v>
      </c>
      <c r="N342" s="78">
        <v>533.67328726748758</v>
      </c>
      <c r="O342" s="78">
        <v>0.78944252590034547</v>
      </c>
      <c r="P342" s="78">
        <v>10.049604808167301</v>
      </c>
      <c r="Q342" s="78">
        <v>9.8674897467337548</v>
      </c>
      <c r="R342" s="78">
        <v>82.354088189674258</v>
      </c>
      <c r="S342" s="78">
        <v>387.16601112166012</v>
      </c>
      <c r="T342" s="78">
        <v>0.01</v>
      </c>
      <c r="U342" s="78">
        <v>0.03</v>
      </c>
      <c r="V342" s="78">
        <v>458.54983144200185</v>
      </c>
      <c r="W342" s="84"/>
      <c r="X342" s="53">
        <v>26.496678674351585</v>
      </c>
      <c r="Y342" s="53">
        <v>1.0867352311418441</v>
      </c>
      <c r="Z342" s="53">
        <v>0.1118791162984577</v>
      </c>
      <c r="AA342" s="53">
        <v>0.23663164636912756</v>
      </c>
      <c r="AB342" s="53">
        <v>1.6039750328515112</v>
      </c>
      <c r="AC342" s="53">
        <v>1.8329571106094809</v>
      </c>
      <c r="AD342" s="53">
        <v>3.440692653301973E-2</v>
      </c>
      <c r="AE342" s="53">
        <v>5.0000000000000001E-3</v>
      </c>
      <c r="AF342" s="53">
        <v>1.3153957528957527</v>
      </c>
      <c r="AG342" s="53">
        <v>12.681287286782624</v>
      </c>
      <c r="AH342" s="53">
        <v>8.1168229494829686E-2</v>
      </c>
      <c r="AI342" s="53">
        <v>2.8633124595119845E-2</v>
      </c>
      <c r="AJ342" s="53">
        <v>1.1712439418416801E-3</v>
      </c>
      <c r="AK342" s="53">
        <v>7.1881029524190907E-3</v>
      </c>
      <c r="AL342" s="53">
        <v>3.0000000000000001E-3</v>
      </c>
      <c r="AM342" s="53">
        <v>2.3696458896785956E-3</v>
      </c>
      <c r="AN342" s="53">
        <v>1.9062404405016827E-2</v>
      </c>
      <c r="AO342" s="53">
        <v>1.8050772803715864E-2</v>
      </c>
    </row>
    <row r="343" spans="1:41" s="56" customFormat="1">
      <c r="A343" s="183" t="s">
        <v>19</v>
      </c>
      <c r="B343" s="75">
        <v>24.827000000000002</v>
      </c>
      <c r="C343" s="183">
        <v>121.955</v>
      </c>
      <c r="D343" s="75">
        <v>1</v>
      </c>
      <c r="E343" s="75">
        <v>34.119999999999997</v>
      </c>
      <c r="F343" s="75">
        <v>24.9</v>
      </c>
      <c r="G343" s="75">
        <v>5.7999999999999996E-2</v>
      </c>
      <c r="H343" s="75">
        <v>2.3715000000000006</v>
      </c>
      <c r="I343" s="41"/>
      <c r="J343" s="103">
        <v>1981.9893191773299</v>
      </c>
      <c r="K343" s="103">
        <v>2229.9893191773299</v>
      </c>
      <c r="L343" s="84"/>
      <c r="M343" s="78">
        <v>49.689247041047594</v>
      </c>
      <c r="N343" s="78">
        <v>514.39679394812674</v>
      </c>
      <c r="O343" s="78">
        <v>0.76209176122348299</v>
      </c>
      <c r="P343" s="78">
        <v>9.6683681870574691</v>
      </c>
      <c r="Q343" s="78">
        <v>9.4954801065494081</v>
      </c>
      <c r="R343" s="78">
        <v>80.503434522490565</v>
      </c>
      <c r="S343" s="78">
        <v>371.51091821510914</v>
      </c>
      <c r="T343" s="78">
        <v>0.01</v>
      </c>
      <c r="U343" s="78">
        <v>0.03</v>
      </c>
      <c r="V343" s="78">
        <v>440.87289302502256</v>
      </c>
      <c r="W343" s="84"/>
      <c r="X343" s="53">
        <v>24.574027377521613</v>
      </c>
      <c r="Y343" s="53">
        <v>1.0183111610329132</v>
      </c>
      <c r="Z343" s="53">
        <v>0.11134608170070866</v>
      </c>
      <c r="AA343" s="53">
        <v>0.29578955796140949</v>
      </c>
      <c r="AB343" s="53">
        <v>1.6298455978975035</v>
      </c>
      <c r="AC343" s="53">
        <v>1.7697516930022574</v>
      </c>
      <c r="AD343" s="53">
        <v>3.250307659819264E-2</v>
      </c>
      <c r="AE343" s="53">
        <v>0</v>
      </c>
      <c r="AF343" s="53">
        <v>0.19980694980694982</v>
      </c>
      <c r="AG343" s="53">
        <v>13.487942189731955</v>
      </c>
      <c r="AH343" s="53">
        <v>4.5439383269708311E-2</v>
      </c>
      <c r="AI343" s="53">
        <v>2.8309220470740661E-2</v>
      </c>
      <c r="AJ343" s="53">
        <v>1.3731825525040387E-3</v>
      </c>
      <c r="AK343" s="53">
        <v>3.844333612435837E-3</v>
      </c>
      <c r="AL343" s="53">
        <v>1.0999999999999999E-2</v>
      </c>
      <c r="AM343" s="53">
        <v>3.7014906597899236E-3</v>
      </c>
      <c r="AN343" s="53">
        <v>7.2346283267054152E-3</v>
      </c>
      <c r="AO343" s="53">
        <v>1.9340113718267004E-2</v>
      </c>
    </row>
    <row r="344" spans="1:41" s="56" customFormat="1">
      <c r="A344" s="183"/>
      <c r="B344" s="75"/>
      <c r="C344" s="183"/>
      <c r="D344" s="75"/>
      <c r="E344" s="75"/>
      <c r="F344" s="75"/>
      <c r="G344" s="75"/>
      <c r="H344" s="75"/>
      <c r="I344" s="41"/>
      <c r="J344" s="103"/>
      <c r="K344" s="103"/>
      <c r="L344" s="84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84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</row>
    <row r="345" spans="1:41" s="56" customFormat="1">
      <c r="A345" s="183" t="s">
        <v>19</v>
      </c>
      <c r="B345" s="75">
        <v>24.859000000000002</v>
      </c>
      <c r="C345" s="183">
        <v>121.923</v>
      </c>
      <c r="D345" s="75">
        <v>90.7</v>
      </c>
      <c r="E345" s="75">
        <v>34.44</v>
      </c>
      <c r="F345" s="75">
        <v>19.399999999999999</v>
      </c>
      <c r="G345" s="75">
        <v>5.1000000000000004E-2</v>
      </c>
      <c r="H345" s="75">
        <v>0.6715000000000001</v>
      </c>
      <c r="I345" s="41"/>
      <c r="J345" s="77">
        <v>2046.9791278605262</v>
      </c>
      <c r="K345" s="77">
        <v>2301.9791278605262</v>
      </c>
      <c r="L345" s="84"/>
      <c r="M345" s="78">
        <v>52.340972047343236</v>
      </c>
      <c r="N345" s="78">
        <v>544.71196292900186</v>
      </c>
      <c r="O345" s="78">
        <v>0.81306364084854477</v>
      </c>
      <c r="P345" s="78">
        <v>10.254487073933808</v>
      </c>
      <c r="Q345" s="78">
        <v>10.046898651219824</v>
      </c>
      <c r="R345" s="78">
        <v>85.245734544648784</v>
      </c>
      <c r="S345" s="78">
        <v>394.85623219856222</v>
      </c>
      <c r="T345" s="78">
        <v>0.01</v>
      </c>
      <c r="U345" s="78">
        <v>0.03</v>
      </c>
      <c r="V345" s="78">
        <v>467.95926119367556</v>
      </c>
      <c r="W345" s="84"/>
      <c r="X345" s="53">
        <v>27.81915706051873</v>
      </c>
      <c r="Y345" s="53">
        <v>1.0833187078053517</v>
      </c>
      <c r="Z345" s="53">
        <v>0.11892486452688622</v>
      </c>
      <c r="AA345" s="53">
        <v>0.28733842773394064</v>
      </c>
      <c r="AB345" s="53">
        <v>1.664339684625493</v>
      </c>
      <c r="AC345" s="53">
        <v>1.8803611738148984</v>
      </c>
      <c r="AD345" s="53">
        <v>3.5309152606552249E-2</v>
      </c>
      <c r="AE345" s="53">
        <v>5.0000000000000001E-3</v>
      </c>
      <c r="AF345" s="53">
        <v>8.8803088803088806E-2</v>
      </c>
      <c r="AG345" s="53">
        <v>13.363582892193932</v>
      </c>
      <c r="AH345" s="53">
        <v>3.5654719988139801E-2</v>
      </c>
      <c r="AI345" s="53">
        <v>2.9151371194126544E-2</v>
      </c>
      <c r="AJ345" s="53">
        <v>1.4135702746365106E-3</v>
      </c>
      <c r="AK345" s="53">
        <v>3.884378754232044E-3</v>
      </c>
      <c r="AL345" s="53">
        <v>8.9999999999999993E-3</v>
      </c>
      <c r="AM345" s="53">
        <v>9.3402100761054104E-4</v>
      </c>
      <c r="AN345" s="53">
        <v>7.1505047415111661E-3</v>
      </c>
      <c r="AO345" s="53">
        <v>1.8779530711940422E-2</v>
      </c>
    </row>
    <row r="346" spans="1:41" s="56" customFormat="1">
      <c r="A346" s="183" t="s">
        <v>19</v>
      </c>
      <c r="B346" s="75">
        <v>24.853000000000002</v>
      </c>
      <c r="C346" s="183">
        <v>121.961</v>
      </c>
      <c r="D346" s="75">
        <v>115.6</v>
      </c>
      <c r="E346" s="75">
        <v>34.36</v>
      </c>
      <c r="F346" s="75">
        <v>19.600000000000001</v>
      </c>
      <c r="G346" s="75">
        <v>8.199999999999999E-2</v>
      </c>
      <c r="H346" s="75">
        <v>2.4534999999999996</v>
      </c>
      <c r="I346" s="41"/>
      <c r="J346" s="77">
        <v>2040.8838352257246</v>
      </c>
      <c r="K346" s="77">
        <v>2295.8838352257244</v>
      </c>
      <c r="L346" s="84"/>
      <c r="M346" s="78">
        <v>51.810627046084115</v>
      </c>
      <c r="N346" s="78">
        <v>542.15823945506941</v>
      </c>
      <c r="O346" s="78">
        <v>0.80684755796743968</v>
      </c>
      <c r="P346" s="78">
        <v>10.210398485097977</v>
      </c>
      <c r="Q346" s="78">
        <v>9.9809394951587684</v>
      </c>
      <c r="R346" s="78">
        <v>84.089076002658956</v>
      </c>
      <c r="S346" s="78">
        <v>390.37026990370271</v>
      </c>
      <c r="T346" s="78">
        <v>0.01</v>
      </c>
      <c r="U346" s="78">
        <v>0.03</v>
      </c>
      <c r="V346" s="78">
        <v>463.16319263092925</v>
      </c>
      <c r="W346" s="84"/>
      <c r="X346" s="53">
        <v>25.818580691642655</v>
      </c>
      <c r="Y346" s="53">
        <v>1.0595668503632982</v>
      </c>
      <c r="Z346" s="53">
        <v>0.11355575239683202</v>
      </c>
      <c r="AA346" s="53">
        <v>0.32959407887128483</v>
      </c>
      <c r="AB346" s="53">
        <v>1.7505749014454666</v>
      </c>
      <c r="AC346" s="53">
        <v>1.817155756207675</v>
      </c>
      <c r="AD346" s="53">
        <v>3.6165502778040738E-2</v>
      </c>
      <c r="AE346" s="53">
        <v>5.0000000000000001E-3</v>
      </c>
      <c r="AF346" s="53">
        <v>0.56056949806949807</v>
      </c>
      <c r="AG346" s="53">
        <v>12.281320897403578</v>
      </c>
      <c r="AH346" s="53">
        <v>6.7195433823801942E-2</v>
      </c>
      <c r="AI346" s="53">
        <v>2.8849060678039305E-2</v>
      </c>
      <c r="AJ346" s="53">
        <v>1.2318255250403877E-3</v>
      </c>
      <c r="AK346" s="53">
        <v>5.0456878663220359E-3</v>
      </c>
      <c r="AL346" s="53">
        <v>6.0000000000000001E-3</v>
      </c>
      <c r="AM346" s="53">
        <v>3.926347569029499E-3</v>
      </c>
      <c r="AN346" s="53">
        <v>2.7340165188130931E-2</v>
      </c>
      <c r="AO346" s="53">
        <v>1.7784495875710741E-2</v>
      </c>
    </row>
    <row r="347" spans="1:41" s="56" customFormat="1">
      <c r="A347" s="183" t="s">
        <v>19</v>
      </c>
      <c r="B347" s="75">
        <v>24.827000000000002</v>
      </c>
      <c r="C347" s="183">
        <v>121.955</v>
      </c>
      <c r="D347" s="75">
        <v>80.400000000000006</v>
      </c>
      <c r="E347" s="75">
        <v>34.31</v>
      </c>
      <c r="F347" s="75">
        <v>21.2</v>
      </c>
      <c r="G347" s="169">
        <v>0.28100000000000003</v>
      </c>
      <c r="H347" s="169">
        <v>1.1325000000000003</v>
      </c>
      <c r="I347" s="41"/>
      <c r="J347" s="77">
        <v>2041.5033567722126</v>
      </c>
      <c r="K347" s="77">
        <v>2296.5033567722126</v>
      </c>
      <c r="L347" s="84"/>
      <c r="M347" s="78">
        <v>50.097204734323846</v>
      </c>
      <c r="N347" s="78">
        <v>523.70552790149327</v>
      </c>
      <c r="O347" s="78">
        <v>0.77079427725703009</v>
      </c>
      <c r="P347" s="78">
        <v>9.8602832208134394</v>
      </c>
      <c r="Q347" s="78">
        <v>9.6405902498837275</v>
      </c>
      <c r="R347" s="78">
        <v>82.238422335475278</v>
      </c>
      <c r="S347" s="78">
        <v>379.93354129933545</v>
      </c>
      <c r="T347" s="78">
        <v>0.01</v>
      </c>
      <c r="U347" s="78">
        <v>0.03</v>
      </c>
      <c r="V347" s="78">
        <v>448.04415744741465</v>
      </c>
      <c r="W347" s="84"/>
      <c r="X347" s="53">
        <v>25.46379682997118</v>
      </c>
      <c r="Y347" s="53">
        <v>1.0180888530075936</v>
      </c>
      <c r="Z347" s="53">
        <v>0.1090976448520217</v>
      </c>
      <c r="AA347" s="53">
        <v>0.30424068818887828</v>
      </c>
      <c r="AB347" s="53">
        <v>1.5781044678055189</v>
      </c>
      <c r="AC347" s="53">
        <v>1.7697516930022574</v>
      </c>
      <c r="AD347" s="53">
        <v>3.2510722581866644E-2</v>
      </c>
      <c r="AE347" s="53">
        <v>5.1374889910950202E-3</v>
      </c>
      <c r="AF347" s="53">
        <v>0.36631274131274133</v>
      </c>
      <c r="AG347" s="53">
        <v>13.582051928409378</v>
      </c>
      <c r="AH347" s="53">
        <v>1.8383306771431747E-2</v>
      </c>
      <c r="AI347" s="53">
        <v>2.9302526452170158E-2</v>
      </c>
      <c r="AJ347" s="53">
        <v>1.2520193861066237E-3</v>
      </c>
      <c r="AK347" s="53">
        <v>4.4850558811751432E-3</v>
      </c>
      <c r="AL347" s="53">
        <v>1.0999999999999999E-2</v>
      </c>
      <c r="AM347" s="53">
        <v>6.226806717403611E-3</v>
      </c>
      <c r="AN347" s="53">
        <v>1.2332517589476906E-2</v>
      </c>
      <c r="AO347" s="53">
        <v>1.8443180908144473E-2</v>
      </c>
    </row>
    <row r="348" spans="1:41" s="56" customFormat="1" ht="15.6">
      <c r="A348" s="15"/>
      <c r="B348" s="15"/>
      <c r="C348" s="15"/>
      <c r="D348" s="15"/>
      <c r="E348" s="15"/>
      <c r="F348" s="15"/>
      <c r="G348" s="15"/>
      <c r="H348" s="15"/>
      <c r="I348" s="84"/>
      <c r="J348" s="90"/>
      <c r="K348" s="90"/>
      <c r="L348" s="84"/>
      <c r="M348" s="185"/>
      <c r="N348" s="185"/>
      <c r="O348" s="185"/>
      <c r="P348" s="185"/>
      <c r="Q348" s="185"/>
      <c r="R348" s="185"/>
      <c r="S348" s="185"/>
      <c r="T348" s="185"/>
      <c r="U348" s="185"/>
      <c r="V348" s="185"/>
      <c r="W348" s="84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53"/>
    </row>
    <row r="349" spans="1:41" s="4" customFormat="1" ht="17.399999999999999">
      <c r="A349" s="217" t="s">
        <v>97</v>
      </c>
      <c r="B349" s="218"/>
      <c r="C349" s="218"/>
      <c r="D349" s="218"/>
      <c r="E349" s="218"/>
      <c r="F349" s="218"/>
      <c r="G349" s="218"/>
      <c r="H349" s="218"/>
      <c r="I349" s="218"/>
      <c r="J349" s="218"/>
      <c r="K349" s="218"/>
      <c r="L349" s="218"/>
      <c r="M349" s="218"/>
      <c r="N349" s="218"/>
      <c r="O349" s="218"/>
      <c r="P349" s="218"/>
      <c r="Q349" s="218"/>
      <c r="R349" s="218"/>
      <c r="S349" s="218"/>
      <c r="T349" s="218"/>
      <c r="U349" s="218"/>
      <c r="V349" s="218"/>
      <c r="W349" s="218"/>
      <c r="X349" s="218"/>
      <c r="Y349" s="218"/>
      <c r="Z349" s="218"/>
      <c r="AA349" s="218"/>
      <c r="AB349" s="218"/>
      <c r="AC349" s="218"/>
      <c r="AD349" s="218"/>
      <c r="AE349" s="218"/>
      <c r="AF349" s="218"/>
      <c r="AG349" s="218"/>
      <c r="AH349" s="218"/>
      <c r="AI349" s="218"/>
      <c r="AJ349" s="218"/>
      <c r="AK349" s="218"/>
      <c r="AL349" s="218"/>
      <c r="AM349" s="218"/>
      <c r="AN349" s="218"/>
      <c r="AO349" s="218"/>
    </row>
    <row r="350" spans="1:41" s="4" customFormat="1" ht="15.6">
      <c r="A350" s="197" t="s">
        <v>10</v>
      </c>
      <c r="B350" s="198"/>
      <c r="C350" s="198"/>
      <c r="D350" s="198"/>
      <c r="E350" s="198"/>
      <c r="F350" s="198"/>
      <c r="G350" s="198"/>
      <c r="H350" s="198"/>
      <c r="J350" s="199" t="s">
        <v>21</v>
      </c>
      <c r="K350" s="200"/>
      <c r="M350" s="201" t="s">
        <v>9</v>
      </c>
      <c r="N350" s="202"/>
      <c r="O350" s="202"/>
      <c r="P350" s="202"/>
      <c r="Q350" s="202"/>
      <c r="R350" s="202"/>
      <c r="S350" s="202"/>
      <c r="T350" s="202"/>
      <c r="U350" s="202"/>
      <c r="V350" s="202"/>
      <c r="X350" s="203" t="s">
        <v>3</v>
      </c>
      <c r="Y350" s="204"/>
      <c r="Z350" s="204"/>
      <c r="AA350" s="204"/>
      <c r="AB350" s="204"/>
      <c r="AC350" s="204"/>
      <c r="AD350" s="204"/>
      <c r="AE350" s="204"/>
      <c r="AF350" s="204"/>
      <c r="AG350" s="204"/>
      <c r="AH350" s="204"/>
      <c r="AI350" s="204"/>
      <c r="AJ350" s="204"/>
      <c r="AK350" s="204"/>
      <c r="AL350" s="204"/>
      <c r="AM350" s="204"/>
      <c r="AN350" s="204"/>
      <c r="AO350" s="204"/>
    </row>
    <row r="351" spans="1:41" s="4" customFormat="1" ht="15.6">
      <c r="A351" s="15" t="s">
        <v>16</v>
      </c>
      <c r="B351" s="15" t="s">
        <v>0</v>
      </c>
      <c r="C351" s="15" t="s">
        <v>1</v>
      </c>
      <c r="D351" s="15" t="s">
        <v>2</v>
      </c>
      <c r="E351" s="15" t="s">
        <v>11</v>
      </c>
      <c r="F351" s="15" t="s">
        <v>12</v>
      </c>
      <c r="G351" s="16" t="s">
        <v>13</v>
      </c>
      <c r="H351" s="16" t="s">
        <v>15</v>
      </c>
      <c r="J351" s="9" t="s">
        <v>22</v>
      </c>
      <c r="K351" s="9" t="s">
        <v>23</v>
      </c>
      <c r="M351" s="11" t="s">
        <v>34</v>
      </c>
      <c r="N351" s="11" t="s">
        <v>101</v>
      </c>
      <c r="O351" s="11" t="s">
        <v>102</v>
      </c>
      <c r="P351" s="11" t="s">
        <v>103</v>
      </c>
      <c r="Q351" s="11" t="s">
        <v>4</v>
      </c>
      <c r="R351" s="11" t="s">
        <v>104</v>
      </c>
      <c r="S351" s="11" t="s">
        <v>5</v>
      </c>
      <c r="T351" s="11" t="s">
        <v>105</v>
      </c>
      <c r="U351" s="11" t="s">
        <v>6</v>
      </c>
      <c r="V351" s="11" t="s">
        <v>106</v>
      </c>
      <c r="X351" s="13" t="s">
        <v>51</v>
      </c>
      <c r="Y351" s="13" t="s">
        <v>57</v>
      </c>
      <c r="Z351" s="13" t="s">
        <v>58</v>
      </c>
      <c r="AA351" s="13" t="s">
        <v>59</v>
      </c>
      <c r="AB351" s="13" t="s">
        <v>60</v>
      </c>
      <c r="AC351" s="13" t="s">
        <v>61</v>
      </c>
      <c r="AD351" s="13" t="s">
        <v>64</v>
      </c>
      <c r="AE351" s="13" t="s">
        <v>62</v>
      </c>
      <c r="AF351" s="13" t="s">
        <v>63</v>
      </c>
      <c r="AG351" s="13" t="s">
        <v>65</v>
      </c>
      <c r="AH351" s="13" t="s">
        <v>47</v>
      </c>
      <c r="AI351" s="13" t="s">
        <v>52</v>
      </c>
      <c r="AJ351" s="13" t="s">
        <v>53</v>
      </c>
      <c r="AK351" s="13" t="s">
        <v>48</v>
      </c>
      <c r="AL351" s="13" t="s">
        <v>49</v>
      </c>
      <c r="AM351" s="13" t="s">
        <v>55</v>
      </c>
      <c r="AN351" s="13" t="s">
        <v>56</v>
      </c>
      <c r="AO351" s="13" t="s">
        <v>50</v>
      </c>
    </row>
    <row r="352" spans="1:41" s="4" customFormat="1">
      <c r="A352" s="74"/>
      <c r="B352" s="74"/>
      <c r="C352" s="74"/>
      <c r="D352" s="74"/>
      <c r="E352" s="74"/>
      <c r="F352" s="74"/>
      <c r="G352" s="75" t="s">
        <v>14</v>
      </c>
      <c r="H352" s="75" t="s">
        <v>14</v>
      </c>
      <c r="J352" s="49" t="s">
        <v>24</v>
      </c>
      <c r="K352" s="49" t="s">
        <v>24</v>
      </c>
      <c r="M352" s="176" t="s">
        <v>7</v>
      </c>
      <c r="N352" s="176" t="s">
        <v>7</v>
      </c>
      <c r="O352" s="176" t="s">
        <v>7</v>
      </c>
      <c r="P352" s="176" t="s">
        <v>7</v>
      </c>
      <c r="Q352" s="176" t="s">
        <v>7</v>
      </c>
      <c r="R352" s="176" t="s">
        <v>8</v>
      </c>
      <c r="S352" s="176" t="s">
        <v>8</v>
      </c>
      <c r="T352" s="176" t="s">
        <v>8</v>
      </c>
      <c r="U352" s="176" t="s">
        <v>8</v>
      </c>
      <c r="V352" s="176" t="s">
        <v>7</v>
      </c>
      <c r="X352" s="177" t="s">
        <v>8</v>
      </c>
      <c r="Y352" s="7" t="s">
        <v>8</v>
      </c>
      <c r="Z352" s="7" t="s">
        <v>8</v>
      </c>
      <c r="AA352" s="7" t="s">
        <v>39</v>
      </c>
      <c r="AB352" s="7" t="s">
        <v>39</v>
      </c>
      <c r="AC352" s="7" t="s">
        <v>39</v>
      </c>
      <c r="AD352" s="7" t="s">
        <v>8</v>
      </c>
      <c r="AE352" s="7" t="s">
        <v>39</v>
      </c>
      <c r="AF352" s="7" t="s">
        <v>39</v>
      </c>
      <c r="AG352" s="7" t="s">
        <v>39</v>
      </c>
      <c r="AH352" s="7" t="s">
        <v>8</v>
      </c>
      <c r="AI352" s="7" t="s">
        <v>8</v>
      </c>
      <c r="AJ352" s="7" t="s">
        <v>8</v>
      </c>
      <c r="AK352" s="7" t="s">
        <v>8</v>
      </c>
      <c r="AL352" s="7" t="s">
        <v>8</v>
      </c>
      <c r="AM352" s="7" t="s">
        <v>8</v>
      </c>
      <c r="AN352" s="7" t="s">
        <v>8</v>
      </c>
      <c r="AO352" s="7" t="s">
        <v>8</v>
      </c>
    </row>
    <row r="353" spans="1:43" s="4" customFormat="1" ht="15.6">
      <c r="A353" s="15"/>
      <c r="B353" s="15"/>
      <c r="C353" s="15"/>
      <c r="D353" s="15"/>
      <c r="E353" s="15"/>
      <c r="F353" s="15"/>
      <c r="G353" s="16"/>
      <c r="H353" s="16"/>
      <c r="J353" s="9"/>
      <c r="K353" s="9"/>
      <c r="M353" s="5"/>
      <c r="N353" s="5"/>
      <c r="O353" s="185"/>
      <c r="P353" s="185"/>
      <c r="Q353" s="5"/>
      <c r="R353" s="5"/>
      <c r="S353" s="5"/>
      <c r="T353" s="5"/>
      <c r="U353" s="5"/>
      <c r="V353" s="5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</row>
    <row r="354" spans="1:43" ht="15.6">
      <c r="A354" s="15"/>
      <c r="B354" s="15"/>
      <c r="C354" s="15"/>
      <c r="D354" s="15"/>
      <c r="E354" s="15"/>
      <c r="F354" s="15"/>
      <c r="G354" s="15"/>
      <c r="H354" s="15"/>
      <c r="M354" s="5"/>
      <c r="N354" s="5"/>
      <c r="O354" s="185"/>
      <c r="P354" s="185"/>
      <c r="Q354" s="5"/>
      <c r="R354" s="5"/>
      <c r="S354" s="5"/>
      <c r="T354" s="5"/>
      <c r="U354" s="5"/>
      <c r="V354" s="5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</row>
    <row r="355" spans="1:43">
      <c r="A355" s="183" t="s">
        <v>18</v>
      </c>
      <c r="B355" s="169">
        <v>24.838999999999999</v>
      </c>
      <c r="C355" s="169">
        <v>121.965</v>
      </c>
      <c r="D355" s="75">
        <v>1</v>
      </c>
      <c r="E355" s="169">
        <v>33.32</v>
      </c>
      <c r="F355" s="169">
        <v>24.23</v>
      </c>
      <c r="G355" s="169"/>
      <c r="H355" s="169"/>
      <c r="J355" s="196">
        <v>2008.4337124032629</v>
      </c>
      <c r="K355" s="196">
        <v>2204.85946826093</v>
      </c>
      <c r="M355" s="189">
        <v>52.47900416347521</v>
      </c>
      <c r="N355" s="190">
        <v>547.75077779435185</v>
      </c>
      <c r="O355" s="189">
        <v>0.8255748659100951</v>
      </c>
      <c r="P355" s="189">
        <v>10.149100231991225</v>
      </c>
      <c r="Q355" s="189">
        <v>10.106077966316237</v>
      </c>
      <c r="R355" s="189">
        <v>84.008597732633334</v>
      </c>
      <c r="S355" s="189">
        <v>399.70253978536886</v>
      </c>
      <c r="T355" s="189">
        <v>0.25629997546720951</v>
      </c>
      <c r="U355" s="189">
        <v>35.354838709677423</v>
      </c>
      <c r="V355" s="189">
        <v>470.60555824979531</v>
      </c>
      <c r="X355" s="121">
        <v>27.342039779811923</v>
      </c>
      <c r="Y355" s="121">
        <v>1.1826669942784935</v>
      </c>
      <c r="Z355" s="121">
        <v>0.11146777538202156</v>
      </c>
      <c r="AA355" s="121">
        <v>0.44479632776151801</v>
      </c>
      <c r="AB355" s="121">
        <v>2.9090013140604469</v>
      </c>
      <c r="AC355" s="121">
        <v>2.0007219996781447</v>
      </c>
      <c r="AD355" s="121">
        <v>2.8631753887734247E-2</v>
      </c>
      <c r="AE355" s="121">
        <v>2.4463874196973327E-2</v>
      </c>
      <c r="AF355" s="121">
        <v>1.6306371636320875</v>
      </c>
      <c r="AG355" s="121">
        <v>14.821309269900521</v>
      </c>
      <c r="AH355" s="121">
        <v>0.12012863097359726</v>
      </c>
      <c r="AI355" s="121">
        <v>3.1237550881645138E-2</v>
      </c>
      <c r="AJ355" s="121">
        <v>3.430119593842402E-3</v>
      </c>
      <c r="AK355" s="121">
        <v>9.2330647526305768E-3</v>
      </c>
      <c r="AL355" s="193">
        <v>3.5813412122840005E-2</v>
      </c>
      <c r="AM355" s="193">
        <v>1.5736631731344225E-3</v>
      </c>
      <c r="AN355" s="121">
        <v>1.837235076643827E-2</v>
      </c>
      <c r="AO355" s="121">
        <v>1.9279613618142188E-2</v>
      </c>
      <c r="AP355" s="194"/>
      <c r="AQ355" s="194"/>
    </row>
    <row r="356" spans="1:43">
      <c r="A356" s="183" t="s">
        <v>18</v>
      </c>
      <c r="B356" s="169">
        <v>24.84</v>
      </c>
      <c r="C356" s="169">
        <v>121.967</v>
      </c>
      <c r="D356" s="75">
        <v>1</v>
      </c>
      <c r="E356" s="169">
        <v>33.29</v>
      </c>
      <c r="F356" s="169">
        <v>24.33</v>
      </c>
      <c r="G356" s="14"/>
      <c r="H356" s="14"/>
      <c r="J356" s="196">
        <v>1963.5399957470543</v>
      </c>
      <c r="K356" s="196">
        <v>2263.6649677462447</v>
      </c>
      <c r="M356" s="189">
        <v>51.728175037642359</v>
      </c>
      <c r="N356" s="190">
        <v>542.52115417592188</v>
      </c>
      <c r="O356" s="189">
        <v>0.79844883460162064</v>
      </c>
      <c r="P356" s="189">
        <v>10.099736904014614</v>
      </c>
      <c r="Q356" s="189">
        <v>10.079447984850317</v>
      </c>
      <c r="R356" s="189">
        <v>83.893517461766706</v>
      </c>
      <c r="S356" s="189">
        <v>400.33583941834695</v>
      </c>
      <c r="T356" s="189">
        <v>1.9998142822638845</v>
      </c>
      <c r="U356" s="189">
        <v>30.06451612903226</v>
      </c>
      <c r="V356" s="189">
        <v>466.11247482178504</v>
      </c>
      <c r="X356" s="121">
        <v>28.126921590465972</v>
      </c>
      <c r="Y356" s="121">
        <v>1.1905179776989951</v>
      </c>
      <c r="Z356" s="121">
        <v>0.11212218502222912</v>
      </c>
      <c r="AA356" s="121">
        <v>0.44479632776151801</v>
      </c>
      <c r="AB356" s="121">
        <v>3.8395203679369252</v>
      </c>
      <c r="AC356" s="121">
        <v>2.0181195822840414</v>
      </c>
      <c r="AD356" s="121">
        <v>2.8041243913461019E-2</v>
      </c>
      <c r="AE356" s="121">
        <v>2.4463874196973327E-2</v>
      </c>
      <c r="AF356" s="121">
        <v>5.3912941222585902</v>
      </c>
      <c r="AG356" s="121">
        <v>14.612609115092502</v>
      </c>
      <c r="AH356" s="121">
        <v>0.14092318046481028</v>
      </c>
      <c r="AI356" s="121">
        <v>3.0487349526248722E-2</v>
      </c>
      <c r="AJ356" s="121">
        <v>3.9166613802030271E-3</v>
      </c>
      <c r="AK356" s="121">
        <v>7.5211006630803243E-3</v>
      </c>
      <c r="AL356" s="193">
        <v>3.5813412122840005E-2</v>
      </c>
      <c r="AM356" s="193">
        <v>4.8977613447134197E-3</v>
      </c>
      <c r="AN356" s="121">
        <v>0.15080012159518863</v>
      </c>
      <c r="AO356" s="121">
        <v>1.6532189272229006E-2</v>
      </c>
      <c r="AP356" s="194"/>
      <c r="AQ356" s="194"/>
    </row>
    <row r="357" spans="1:43" ht="14.55" customHeight="1">
      <c r="A357" s="183" t="s">
        <v>18</v>
      </c>
      <c r="B357" s="169">
        <v>24.84</v>
      </c>
      <c r="C357" s="169">
        <v>121.96899999999999</v>
      </c>
      <c r="D357" s="75">
        <v>1</v>
      </c>
      <c r="E357" s="169">
        <v>33.26</v>
      </c>
      <c r="F357" s="169">
        <v>24.93</v>
      </c>
      <c r="G357" s="14"/>
      <c r="H357" s="14"/>
      <c r="J357" s="196">
        <v>1953.4438724813494</v>
      </c>
      <c r="K357" s="196">
        <v>2238.9884233197117</v>
      </c>
      <c r="M357" s="189">
        <v>51.6886577152301</v>
      </c>
      <c r="N357" s="190">
        <v>542.15508052263181</v>
      </c>
      <c r="O357" s="189">
        <v>0.79019308594251958</v>
      </c>
      <c r="P357" s="189">
        <v>10.0824597392228</v>
      </c>
      <c r="Q357" s="189">
        <v>10.095425973729869</v>
      </c>
      <c r="R357" s="189">
        <v>84.353838545233202</v>
      </c>
      <c r="S357" s="189">
        <v>397.35028400573566</v>
      </c>
      <c r="T357" s="189">
        <v>1.3219682945150806</v>
      </c>
      <c r="U357" s="189">
        <v>21.225806451612904</v>
      </c>
      <c r="V357" s="189">
        <v>465.79795898182437</v>
      </c>
      <c r="X357" s="121">
        <v>28.266899841116611</v>
      </c>
      <c r="Y357" s="121">
        <v>1.1864509108778827</v>
      </c>
      <c r="Z357" s="121">
        <v>0.11436414397479207</v>
      </c>
      <c r="AA357" s="121">
        <v>0.44479632776151801</v>
      </c>
      <c r="AB357" s="121">
        <v>4.2460578186596587</v>
      </c>
      <c r="AC357" s="121">
        <v>1.9398304605575054</v>
      </c>
      <c r="AD357" s="121">
        <v>2.8934988739388063E-2</v>
      </c>
      <c r="AE357" s="121">
        <v>2.4463874196973327E-2</v>
      </c>
      <c r="AF357" s="121">
        <v>1.4319032593144272</v>
      </c>
      <c r="AG357" s="121">
        <v>14.904069676117496</v>
      </c>
      <c r="AH357" s="121">
        <v>0.10337373706093547</v>
      </c>
      <c r="AI357" s="121">
        <v>2.9632953538158358E-2</v>
      </c>
      <c r="AJ357" s="121">
        <v>3.5517550404325577E-3</v>
      </c>
      <c r="AK357" s="121">
        <v>6.0784342954817959E-3</v>
      </c>
      <c r="AL357" s="193">
        <v>3.5813412122840005E-2</v>
      </c>
      <c r="AM357" s="193">
        <v>3.1985380210373354E-3</v>
      </c>
      <c r="AN357" s="121">
        <v>3.4809013350399855E-2</v>
      </c>
      <c r="AO357" s="121">
        <v>1.5674611730730096E-2</v>
      </c>
      <c r="AP357" s="194"/>
      <c r="AQ357" s="194"/>
    </row>
    <row r="358" spans="1:43">
      <c r="A358" s="183" t="s">
        <v>18</v>
      </c>
      <c r="B358" s="169">
        <v>24.836037999999999</v>
      </c>
      <c r="C358" s="169">
        <v>121.964533</v>
      </c>
      <c r="D358" s="75">
        <v>1</v>
      </c>
      <c r="E358" s="169">
        <v>33.25</v>
      </c>
      <c r="F358" s="169">
        <v>24.49</v>
      </c>
      <c r="G358" s="14"/>
      <c r="H358" s="14"/>
      <c r="J358" s="196">
        <v>2014.2049514048665</v>
      </c>
      <c r="K358" s="196">
        <v>2195.5316982071508</v>
      </c>
      <c r="M358" s="189">
        <v>50.819276622160487</v>
      </c>
      <c r="N358" s="190">
        <v>540.11552731144411</v>
      </c>
      <c r="O358" s="189">
        <v>0.75717009130611579</v>
      </c>
      <c r="P358" s="189">
        <v>9.9022835921081693</v>
      </c>
      <c r="Q358" s="189">
        <v>10.324443814336771</v>
      </c>
      <c r="R358" s="189">
        <v>86.310203149965744</v>
      </c>
      <c r="S358" s="189">
        <v>394.4551999692639</v>
      </c>
      <c r="T358" s="189">
        <v>2.0335379632464119</v>
      </c>
      <c r="U358" s="189">
        <v>1.2064516129032259</v>
      </c>
      <c r="V358" s="189">
        <v>464.04565644490037</v>
      </c>
      <c r="X358" s="121">
        <v>27.122753239903883</v>
      </c>
      <c r="Y358" s="121">
        <v>1.1697965296547208</v>
      </c>
      <c r="Z358" s="121">
        <v>0.11121328274416306</v>
      </c>
      <c r="AA358" s="121">
        <v>0.44479632776151801</v>
      </c>
      <c r="AB358" s="121">
        <v>2.7554204993429701</v>
      </c>
      <c r="AC358" s="121">
        <v>2.0877099127076293</v>
      </c>
      <c r="AD358" s="121">
        <v>2.8360438494149251E-2</v>
      </c>
      <c r="AE358" s="121">
        <v>2.4463874196973327E-2</v>
      </c>
      <c r="AF358" s="121">
        <v>0.32103169159006728</v>
      </c>
      <c r="AG358" s="121">
        <v>14.734950585152374</v>
      </c>
      <c r="AH358" s="121">
        <v>9.0037837371926374E-2</v>
      </c>
      <c r="AI358" s="121">
        <v>2.9716309244313517E-2</v>
      </c>
      <c r="AJ358" s="121">
        <v>2.9679048967998088E-3</v>
      </c>
      <c r="AK358" s="121">
        <v>1.3830361577377884E-2</v>
      </c>
      <c r="AL358" s="193">
        <v>3.5813412122840005E-2</v>
      </c>
      <c r="AM358" s="193">
        <v>1.5736631731344225E-3</v>
      </c>
      <c r="AN358" s="121">
        <v>7.9930572362615186E-3</v>
      </c>
      <c r="AO358" s="121">
        <v>1.8914349109725986E-2</v>
      </c>
      <c r="AP358" s="194"/>
      <c r="AQ358" s="194"/>
    </row>
    <row r="359" spans="1:43">
      <c r="A359" s="183" t="s">
        <v>18</v>
      </c>
      <c r="B359" s="169">
        <v>24.836122</v>
      </c>
      <c r="C359" s="169">
        <v>121.967007</v>
      </c>
      <c r="D359" s="75">
        <v>1</v>
      </c>
      <c r="E359" s="169">
        <v>33.24</v>
      </c>
      <c r="F359" s="169">
        <v>24.63</v>
      </c>
      <c r="G359" s="14"/>
      <c r="H359" s="14"/>
      <c r="J359" s="196">
        <v>1938.1224382277071</v>
      </c>
      <c r="K359" s="196">
        <v>2244.583484862439</v>
      </c>
      <c r="M359" s="189">
        <v>53.901627770316409</v>
      </c>
      <c r="N359" s="190">
        <v>543.09641277394917</v>
      </c>
      <c r="O359" s="189">
        <v>0.83265122190361007</v>
      </c>
      <c r="P359" s="189">
        <v>10.193527227170176</v>
      </c>
      <c r="Q359" s="189">
        <v>10.146022938515115</v>
      </c>
      <c r="R359" s="189">
        <v>87.000684775165467</v>
      </c>
      <c r="S359" s="189">
        <v>405.67365061059155</v>
      </c>
      <c r="T359" s="189">
        <v>1.9323669202988294</v>
      </c>
      <c r="U359" s="189">
        <v>22.35483870967742</v>
      </c>
      <c r="V359" s="189">
        <v>466.60671399886616</v>
      </c>
      <c r="X359" s="121">
        <v>27.704122678244772</v>
      </c>
      <c r="Y359" s="121">
        <v>1.163193981302725</v>
      </c>
      <c r="Z359" s="121">
        <v>0.11316439296774486</v>
      </c>
      <c r="AA359" s="121">
        <v>0.44479632776151801</v>
      </c>
      <c r="AB359" s="121">
        <v>2.5747371879106438</v>
      </c>
      <c r="AC359" s="121">
        <v>1.931131669254557</v>
      </c>
      <c r="AD359" s="121">
        <v>2.7378915158532944E-2</v>
      </c>
      <c r="AE359" s="121">
        <v>2.4463874196973327E-2</v>
      </c>
      <c r="AF359" s="121">
        <v>0.31593595045371697</v>
      </c>
      <c r="AG359" s="121">
        <v>14.918462790242184</v>
      </c>
      <c r="AH359" s="121">
        <v>9.5916086227976566E-2</v>
      </c>
      <c r="AI359" s="121">
        <v>2.9674631391235936E-2</v>
      </c>
      <c r="AJ359" s="121">
        <v>2.6759798249834342E-3</v>
      </c>
      <c r="AK359" s="121">
        <v>4.0202302777078971E-3</v>
      </c>
      <c r="AL359" s="193">
        <v>3.5813412122840005E-2</v>
      </c>
      <c r="AM359" s="193">
        <v>1.5736631731344225E-3</v>
      </c>
      <c r="AN359" s="121">
        <v>3.0590394616090552E-3</v>
      </c>
      <c r="AO359" s="121">
        <v>1.4737628861314621E-2</v>
      </c>
      <c r="AP359" s="194"/>
      <c r="AQ359" s="194"/>
    </row>
    <row r="360" spans="1:43">
      <c r="A360" s="183" t="s">
        <v>18</v>
      </c>
      <c r="B360" s="169">
        <v>24.835792999999999</v>
      </c>
      <c r="C360" s="169">
        <v>121.969134</v>
      </c>
      <c r="D360" s="75">
        <v>1</v>
      </c>
      <c r="E360" s="169">
        <v>33.24</v>
      </c>
      <c r="F360" s="169">
        <v>25</v>
      </c>
      <c r="G360" s="14"/>
      <c r="H360" s="14"/>
      <c r="J360" s="196">
        <v>1941.9155744265495</v>
      </c>
      <c r="K360" s="196">
        <v>2240.3986848068207</v>
      </c>
      <c r="M360" s="189">
        <v>51.016863234221759</v>
      </c>
      <c r="N360" s="190">
        <v>539.01730635157378</v>
      </c>
      <c r="O360" s="189">
        <v>0.78783430061134785</v>
      </c>
      <c r="P360" s="189">
        <v>10.087396072020461</v>
      </c>
      <c r="Q360" s="189">
        <v>10.026188021918481</v>
      </c>
      <c r="R360" s="189">
        <v>83.203035836566997</v>
      </c>
      <c r="S360" s="189">
        <v>394.81708547382289</v>
      </c>
      <c r="T360" s="189">
        <v>0.91391175462649699</v>
      </c>
      <c r="U360" s="189">
        <v>26.451612903225804</v>
      </c>
      <c r="V360" s="189">
        <v>463.10210892501817</v>
      </c>
      <c r="X360" s="121">
        <v>26.976101501253677</v>
      </c>
      <c r="Y360" s="121">
        <v>1.1712380216925831</v>
      </c>
      <c r="Z360" s="121">
        <v>0.11255845811570084</v>
      </c>
      <c r="AA360" s="121">
        <v>0.44479632776151801</v>
      </c>
      <c r="AB360" s="121">
        <v>2.3579172141918527</v>
      </c>
      <c r="AC360" s="121">
        <v>1.9572280431634022</v>
      </c>
      <c r="AD360" s="121">
        <v>2.7370935294015741E-2</v>
      </c>
      <c r="AE360" s="121">
        <v>2.4463874196973327E-2</v>
      </c>
      <c r="AF360" s="121">
        <v>0.64206338318013456</v>
      </c>
      <c r="AG360" s="121">
        <v>14.724155749558857</v>
      </c>
      <c r="AH360" s="121">
        <v>3.8439234489752748E-2</v>
      </c>
      <c r="AI360" s="121">
        <v>2.9549597832003203E-2</v>
      </c>
      <c r="AJ360" s="121">
        <v>2.8705965395276838E-3</v>
      </c>
      <c r="AK360" s="121">
        <v>3.7701681073241521E-3</v>
      </c>
      <c r="AL360" s="193">
        <v>3.5813412122840005E-2</v>
      </c>
      <c r="AM360" s="193">
        <v>1.5736631731344225E-3</v>
      </c>
      <c r="AN360" s="121">
        <v>1.970730813366358E-2</v>
      </c>
      <c r="AO360" s="121">
        <v>1.7103907633228284E-2</v>
      </c>
      <c r="AP360" s="194"/>
      <c r="AQ360" s="194"/>
    </row>
    <row r="361" spans="1:43">
      <c r="A361" s="183" t="s">
        <v>18</v>
      </c>
      <c r="B361" s="169">
        <v>24.83417</v>
      </c>
      <c r="C361" s="169">
        <v>121.962997</v>
      </c>
      <c r="D361" s="75">
        <v>1</v>
      </c>
      <c r="E361" s="169">
        <v>33.24</v>
      </c>
      <c r="F361" s="169">
        <v>24.62</v>
      </c>
      <c r="G361" s="14"/>
      <c r="H361" s="14"/>
      <c r="J361" s="196">
        <v>2119.7533973715404</v>
      </c>
      <c r="K361" s="196">
        <v>2081.757191721204</v>
      </c>
      <c r="M361" s="189">
        <v>54.49438760650024</v>
      </c>
      <c r="N361" s="190">
        <v>551.04544067396273</v>
      </c>
      <c r="O361" s="189">
        <v>0.81967790258216577</v>
      </c>
      <c r="P361" s="189">
        <v>10.255231387140938</v>
      </c>
      <c r="Q361" s="189">
        <v>10.060806997824175</v>
      </c>
      <c r="R361" s="189">
        <v>85.504641253899408</v>
      </c>
      <c r="S361" s="189">
        <v>407.12119262882743</v>
      </c>
      <c r="T361" s="189">
        <v>1.4265117055609158</v>
      </c>
      <c r="U361" s="189">
        <v>56.41935483870968</v>
      </c>
      <c r="V361" s="189">
        <v>473.4362008094418</v>
      </c>
      <c r="X361" s="121">
        <v>30.295546244973618</v>
      </c>
      <c r="Y361" s="121">
        <v>1.1900932523664105</v>
      </c>
      <c r="Z361" s="121">
        <v>0.11419448221621975</v>
      </c>
      <c r="AA361" s="121">
        <v>0.44479632776151801</v>
      </c>
      <c r="AB361" s="121">
        <v>4.2731603153745068</v>
      </c>
      <c r="AC361" s="121">
        <v>2.1746978257371135</v>
      </c>
      <c r="AD361" s="121">
        <v>2.8623774023217041E-2</v>
      </c>
      <c r="AE361" s="121">
        <v>2.4463874196973327E-2</v>
      </c>
      <c r="AF361" s="121">
        <v>0.32612743272641759</v>
      </c>
      <c r="AG361" s="121">
        <v>14.832104105494039</v>
      </c>
      <c r="AH361" s="121">
        <v>8.1270872714624035E-2</v>
      </c>
      <c r="AI361" s="121">
        <v>3.0487349526248722E-2</v>
      </c>
      <c r="AJ361" s="121">
        <v>2.7003069143014652E-3</v>
      </c>
      <c r="AK361" s="121">
        <v>3.7932507692057284E-2</v>
      </c>
      <c r="AL361" s="193">
        <v>3.5813412122840005E-2</v>
      </c>
      <c r="AM361" s="193">
        <v>1.5736631731344225E-3</v>
      </c>
      <c r="AN361" s="121">
        <v>1.3516443343156222E-3</v>
      </c>
      <c r="AO361" s="121">
        <v>2.9919927558962008E-2</v>
      </c>
      <c r="AP361" s="194"/>
      <c r="AQ361" s="194"/>
    </row>
    <row r="362" spans="1:43">
      <c r="A362" s="183" t="s">
        <v>18</v>
      </c>
      <c r="B362" s="169">
        <v>24.832916000000001</v>
      </c>
      <c r="C362" s="169">
        <v>121.96454799999999</v>
      </c>
      <c r="D362" s="75">
        <v>1</v>
      </c>
      <c r="E362" s="169">
        <v>33.28</v>
      </c>
      <c r="F362" s="169">
        <v>24.35</v>
      </c>
      <c r="G362" s="14"/>
      <c r="H362" s="14"/>
      <c r="J362" s="196">
        <v>1951.1325408910268</v>
      </c>
      <c r="K362" s="196">
        <v>2253.4601993302572</v>
      </c>
      <c r="M362" s="189">
        <v>50.621690010099208</v>
      </c>
      <c r="N362" s="190">
        <v>538.38975151736224</v>
      </c>
      <c r="O362" s="189">
        <v>0.7831167299490045</v>
      </c>
      <c r="P362" s="189">
        <v>10.065182574430986</v>
      </c>
      <c r="Q362" s="189">
        <v>10.071458990410543</v>
      </c>
      <c r="R362" s="189">
        <v>83.087955565700369</v>
      </c>
      <c r="S362" s="189">
        <v>384.14146308933368</v>
      </c>
      <c r="T362" s="189">
        <v>1.8581748221372689</v>
      </c>
      <c r="U362" s="189">
        <v>9.4580645161290331</v>
      </c>
      <c r="V362" s="189">
        <v>462.56293891365692</v>
      </c>
      <c r="X362" s="121">
        <v>27.116432063894095</v>
      </c>
      <c r="Y362" s="121">
        <v>1.1639790796447753</v>
      </c>
      <c r="Z362" s="121">
        <v>0.1121948972044744</v>
      </c>
      <c r="AA362" s="121">
        <v>0.44479632776151801</v>
      </c>
      <c r="AB362" s="121">
        <v>2.8818988173455984</v>
      </c>
      <c r="AC362" s="121">
        <v>1.9485292518604538</v>
      </c>
      <c r="AD362" s="121">
        <v>2.82886197134944E-2</v>
      </c>
      <c r="AE362" s="121">
        <v>2.4463874196973327E-2</v>
      </c>
      <c r="AF362" s="121">
        <v>0.55034004272582959</v>
      </c>
      <c r="AG362" s="121">
        <v>14.979633525272122</v>
      </c>
      <c r="AH362" s="121">
        <v>0.27763182389933938</v>
      </c>
      <c r="AI362" s="121">
        <v>2.9216175007382574E-2</v>
      </c>
      <c r="AJ362" s="121">
        <v>5.0357074888324627E-3</v>
      </c>
      <c r="AK362" s="121">
        <v>4.9627723045389347E-3</v>
      </c>
      <c r="AL362" s="193">
        <v>3.5813412122840005E-2</v>
      </c>
      <c r="AM362" s="193">
        <v>1.5736631731344225E-3</v>
      </c>
      <c r="AN362" s="121">
        <v>2.5898172924170935E-2</v>
      </c>
      <c r="AO362" s="121">
        <v>1.578577918981329E-2</v>
      </c>
      <c r="AP362" s="194"/>
      <c r="AQ362" s="194"/>
    </row>
    <row r="363" spans="1:43">
      <c r="A363" s="183" t="s">
        <v>18</v>
      </c>
      <c r="B363" s="169">
        <v>24.831486000000002</v>
      </c>
      <c r="C363" s="169">
        <v>121.96668099999999</v>
      </c>
      <c r="D363" s="75">
        <v>1</v>
      </c>
      <c r="E363" s="169">
        <v>33.229999999999997</v>
      </c>
      <c r="F363" s="169">
        <v>24.59</v>
      </c>
      <c r="G363" s="14"/>
      <c r="H363" s="14"/>
      <c r="J363" s="196">
        <v>1942.3551528271632</v>
      </c>
      <c r="K363" s="196">
        <v>2249.9266613406339</v>
      </c>
      <c r="M363" s="189">
        <v>52.083830939352666</v>
      </c>
      <c r="N363" s="190">
        <v>537.60530797459774</v>
      </c>
      <c r="O363" s="189">
        <v>0.79962822726720639</v>
      </c>
      <c r="P363" s="189">
        <v>10.12935490080058</v>
      </c>
      <c r="Q363" s="189">
        <v>10.020862025625297</v>
      </c>
      <c r="R363" s="189">
        <v>84.468918816099816</v>
      </c>
      <c r="S363" s="189">
        <v>396.26462749205865</v>
      </c>
      <c r="T363" s="189">
        <v>2.0976129571132147</v>
      </c>
      <c r="U363" s="189">
        <v>13.051612903225807</v>
      </c>
      <c r="V363" s="189">
        <v>461.88897639945543</v>
      </c>
      <c r="X363" s="121">
        <v>26.869536386818133</v>
      </c>
      <c r="Y363" s="121">
        <v>1.159564510278821</v>
      </c>
      <c r="Z363" s="121">
        <v>0.10955302124956239</v>
      </c>
      <c r="AA363" s="121">
        <v>0.44479632776151801</v>
      </c>
      <c r="AB363" s="121">
        <v>3.9298620236530883</v>
      </c>
      <c r="AC363" s="121">
        <v>1.9746256257692991</v>
      </c>
      <c r="AD363" s="121">
        <v>2.7562452042428676E-2</v>
      </c>
      <c r="AE363" s="121">
        <v>2.4463874196973327E-2</v>
      </c>
      <c r="AF363" s="121">
        <v>0.51466985477137772</v>
      </c>
      <c r="AG363" s="121">
        <v>14.702566078371822</v>
      </c>
      <c r="AH363" s="121">
        <v>7.2931427744933913E-2</v>
      </c>
      <c r="AI363" s="121">
        <v>2.9382886419692889E-2</v>
      </c>
      <c r="AJ363" s="121">
        <v>3.1138674327079964E-3</v>
      </c>
      <c r="AK363" s="121">
        <v>4.3664702059315434E-3</v>
      </c>
      <c r="AL363" s="193">
        <v>3.5813412122840005E-2</v>
      </c>
      <c r="AM363" s="193">
        <v>1.5736631731344225E-3</v>
      </c>
      <c r="AN363" s="121">
        <v>5.2547259367406104E-2</v>
      </c>
      <c r="AO363" s="121">
        <v>1.5229941894397329E-2</v>
      </c>
      <c r="AP363" s="194"/>
      <c r="AQ363" s="194"/>
    </row>
    <row r="364" spans="1:43">
      <c r="A364" s="183" t="s">
        <v>18</v>
      </c>
      <c r="B364" s="169">
        <v>24.835905</v>
      </c>
      <c r="C364" s="169">
        <v>121.95770899999999</v>
      </c>
      <c r="D364" s="75">
        <v>1</v>
      </c>
      <c r="E364" s="169">
        <v>33.31</v>
      </c>
      <c r="F364" s="169">
        <v>24.13</v>
      </c>
      <c r="G364" s="14"/>
      <c r="H364" s="14"/>
      <c r="J364" s="196">
        <v>2253.22432636129</v>
      </c>
      <c r="K364" s="196">
        <v>1826.7931741172183</v>
      </c>
      <c r="M364" s="189">
        <v>51.649140392817849</v>
      </c>
      <c r="N364" s="190">
        <v>539.3310837686796</v>
      </c>
      <c r="O364" s="189">
        <v>0.79609004927044891</v>
      </c>
      <c r="P364" s="189">
        <v>10.07752340642514</v>
      </c>
      <c r="Q364" s="189">
        <v>9.9729280589866409</v>
      </c>
      <c r="R364" s="189">
        <v>82.857795023967114</v>
      </c>
      <c r="S364" s="189">
        <v>394.99802822610235</v>
      </c>
      <c r="T364" s="189">
        <v>22.055287362573029</v>
      </c>
      <c r="U364" s="189">
        <v>29.70967741935484</v>
      </c>
      <c r="V364" s="189">
        <v>463.37169393069877</v>
      </c>
      <c r="X364" s="121">
        <v>27.283795316690092</v>
      </c>
      <c r="Y364" s="121">
        <v>1.1785999274573813</v>
      </c>
      <c r="Z364" s="121">
        <v>0.11135870710865363</v>
      </c>
      <c r="AA364" s="121">
        <v>0.44479632776151801</v>
      </c>
      <c r="AB364" s="121">
        <v>2.9993429697766096</v>
      </c>
      <c r="AC364" s="121">
        <v>3.053275747334907</v>
      </c>
      <c r="AD364" s="121">
        <v>3.4864028075671939E-2</v>
      </c>
      <c r="AE364" s="121">
        <v>2.4463874196973327E-2</v>
      </c>
      <c r="AF364" s="121">
        <v>0.10701056386335575</v>
      </c>
      <c r="AG364" s="121">
        <v>14.623403950686022</v>
      </c>
      <c r="AH364" s="121">
        <v>0.93456116840037384</v>
      </c>
      <c r="AI364" s="121">
        <v>3.2425369694356124E-2</v>
      </c>
      <c r="AJ364" s="121">
        <v>2.9922319861178399E-3</v>
      </c>
      <c r="AK364" s="121">
        <v>0.13826514467064288</v>
      </c>
      <c r="AL364" s="193">
        <v>6.7091268173805063E-2</v>
      </c>
      <c r="AM364" s="193">
        <v>1.5736631731344225E-3</v>
      </c>
      <c r="AN364" s="121">
        <v>9.7618757478350488E-3</v>
      </c>
      <c r="AO364" s="121">
        <v>5.5377275689013017E-2</v>
      </c>
      <c r="AP364" s="194"/>
      <c r="AQ364" s="194"/>
    </row>
    <row r="365" spans="1:43">
      <c r="A365" s="183" t="s">
        <v>18</v>
      </c>
      <c r="B365" s="169">
        <v>24.833562000000001</v>
      </c>
      <c r="C365" s="169">
        <v>121.957313</v>
      </c>
      <c r="D365" s="75">
        <v>1</v>
      </c>
      <c r="E365" s="169">
        <v>33.409999999999997</v>
      </c>
      <c r="F365" s="169">
        <v>23.61</v>
      </c>
      <c r="G365" s="14"/>
      <c r="H365" s="14"/>
      <c r="J365" s="196">
        <v>1973.0831010248903</v>
      </c>
      <c r="K365" s="196">
        <v>2247.1430287618732</v>
      </c>
      <c r="M365" s="189">
        <v>50.503138042862439</v>
      </c>
      <c r="N365" s="190">
        <v>532.32338811998352</v>
      </c>
      <c r="O365" s="189">
        <v>0.7666052326308026</v>
      </c>
      <c r="P365" s="189">
        <v>9.9319015888941351</v>
      </c>
      <c r="Q365" s="189">
        <v>10.031514018211665</v>
      </c>
      <c r="R365" s="189">
        <v>83.778437190900092</v>
      </c>
      <c r="S365" s="189">
        <v>389.207860153159</v>
      </c>
      <c r="T365" s="189">
        <v>0.85320912885794742</v>
      </c>
      <c r="U365" s="189">
        <v>1.8161290322580645</v>
      </c>
      <c r="V365" s="189">
        <v>457.35096213716503</v>
      </c>
      <c r="X365" s="121">
        <v>26.494698545508658</v>
      </c>
      <c r="Y365" s="121">
        <v>1.1452396831525617</v>
      </c>
      <c r="Z365" s="121">
        <v>0.11221913459855618</v>
      </c>
      <c r="AA365" s="121">
        <v>0.44479632776151801</v>
      </c>
      <c r="AB365" s="121">
        <v>2.8005913272010514</v>
      </c>
      <c r="AC365" s="121">
        <v>1.931131669254557</v>
      </c>
      <c r="AD365" s="121">
        <v>2.8232760661873958E-2</v>
      </c>
      <c r="AE365" s="121">
        <v>2.4463874196973327E-2</v>
      </c>
      <c r="AF365" s="121">
        <v>0.11720204613605628</v>
      </c>
      <c r="AG365" s="121">
        <v>14.958043854085085</v>
      </c>
      <c r="AH365" s="121">
        <v>6.9336183398203979E-2</v>
      </c>
      <c r="AI365" s="121">
        <v>2.9674631391235936E-2</v>
      </c>
      <c r="AJ365" s="121">
        <v>3.1138674327079964E-3</v>
      </c>
      <c r="AK365" s="121">
        <v>7.5403362146483043E-3</v>
      </c>
      <c r="AL365" s="193">
        <v>3.5813412122840005E-2</v>
      </c>
      <c r="AM365" s="193">
        <v>1.5736631731344225E-3</v>
      </c>
      <c r="AN365" s="121">
        <v>3.0590394616090552E-3</v>
      </c>
      <c r="AO365" s="121">
        <v>1.6754524190395394E-2</v>
      </c>
      <c r="AP365" s="194"/>
      <c r="AQ365" s="194"/>
    </row>
    <row r="366" spans="1:43">
      <c r="A366" s="183" t="s">
        <v>18</v>
      </c>
      <c r="B366" s="169">
        <v>24.830794000000001</v>
      </c>
      <c r="C366" s="169">
        <v>121.956737</v>
      </c>
      <c r="D366" s="75">
        <v>1</v>
      </c>
      <c r="E366" s="169">
        <v>33.299999999999997</v>
      </c>
      <c r="F366" s="169">
        <v>24.69</v>
      </c>
      <c r="G366" s="14"/>
      <c r="H366" s="14"/>
      <c r="J366" s="196">
        <v>1940.9442479606776</v>
      </c>
      <c r="K366" s="196">
        <v>2282.897590065259</v>
      </c>
      <c r="M366" s="189">
        <v>51.807209682466869</v>
      </c>
      <c r="N366" s="190">
        <v>541.42293321605155</v>
      </c>
      <c r="O366" s="189">
        <v>0.78429612261459036</v>
      </c>
      <c r="P366" s="189">
        <v>10.131823067199411</v>
      </c>
      <c r="Q366" s="189">
        <v>10.212597892179913</v>
      </c>
      <c r="R366" s="189">
        <v>86.425283420832372</v>
      </c>
      <c r="S366" s="189">
        <v>394.27425721698444</v>
      </c>
      <c r="T366" s="189">
        <v>1.5479169570980154</v>
      </c>
      <c r="U366" s="189">
        <v>0.73225806451612907</v>
      </c>
      <c r="V366" s="189">
        <v>465.1689273019029</v>
      </c>
      <c r="X366" s="121">
        <v>28.064481372668855</v>
      </c>
      <c r="Y366" s="121">
        <v>1.1842243204979701</v>
      </c>
      <c r="Z366" s="121">
        <v>0.11355219127305305</v>
      </c>
      <c r="AA366" s="121">
        <v>0.44479632776151801</v>
      </c>
      <c r="AB366" s="121">
        <v>2.6289421813403417</v>
      </c>
      <c r="AC366" s="121">
        <v>1.9833244170722477</v>
      </c>
      <c r="AD366" s="121">
        <v>2.7698109739221176E-2</v>
      </c>
      <c r="AE366" s="121">
        <v>2.4463874196973327E-2</v>
      </c>
      <c r="AF366" s="121">
        <v>0.6267761597710837</v>
      </c>
      <c r="AG366" s="121">
        <v>14.659386735997749</v>
      </c>
      <c r="AH366" s="121">
        <v>5.314452329335121E-2</v>
      </c>
      <c r="AI366" s="121">
        <v>2.9070302521611052E-2</v>
      </c>
      <c r="AJ366" s="121">
        <v>3.0895403433899653E-3</v>
      </c>
      <c r="AK366" s="121">
        <v>4.8281234435630718E-3</v>
      </c>
      <c r="AL366" s="193">
        <v>3.5813412122840005E-2</v>
      </c>
      <c r="AM366" s="193">
        <v>1.5736631731344225E-3</v>
      </c>
      <c r="AN366" s="121">
        <v>7.5591960919132953E-3</v>
      </c>
      <c r="AO366" s="121">
        <v>1.6468665009895755E-2</v>
      </c>
      <c r="AP366" s="194"/>
      <c r="AQ366" s="194"/>
    </row>
    <row r="367" spans="1:43">
      <c r="A367" s="183" t="s">
        <v>18</v>
      </c>
      <c r="B367" s="169">
        <v>24.835495999999999</v>
      </c>
      <c r="C367" s="169">
        <v>121.954387</v>
      </c>
      <c r="D367" s="75">
        <v>1</v>
      </c>
      <c r="E367" s="169">
        <v>33.36</v>
      </c>
      <c r="F367" s="169">
        <v>23.07</v>
      </c>
      <c r="G367" s="14"/>
      <c r="H367" s="14"/>
      <c r="J367" s="196">
        <v>2078.2274184619673</v>
      </c>
      <c r="K367" s="196">
        <v>2148.682396838321</v>
      </c>
      <c r="M367" s="189">
        <v>53.585489191018368</v>
      </c>
      <c r="N367" s="190">
        <v>549.52884982461808</v>
      </c>
      <c r="O367" s="189">
        <v>0.83736879256595365</v>
      </c>
      <c r="P367" s="189">
        <v>10.237954222349124</v>
      </c>
      <c r="Q367" s="189">
        <v>10.162000927394667</v>
      </c>
      <c r="R367" s="189">
        <v>84.81415962869967</v>
      </c>
      <c r="S367" s="189">
        <v>396.62651299661769</v>
      </c>
      <c r="T367" s="189">
        <v>3.5578483436566581</v>
      </c>
      <c r="U367" s="189">
        <v>38</v>
      </c>
      <c r="V367" s="189">
        <v>472.13320661531884</v>
      </c>
      <c r="X367" s="121">
        <v>28.015191839771067</v>
      </c>
      <c r="Y367" s="121">
        <v>1.1879181438449931</v>
      </c>
      <c r="Z367" s="121">
        <v>0.11393998957836123</v>
      </c>
      <c r="AA367" s="121">
        <v>0.44479632776151801</v>
      </c>
      <c r="AB367" s="121">
        <v>2.7825229960578191</v>
      </c>
      <c r="AC367" s="121">
        <v>2.0181195822840414</v>
      </c>
      <c r="AD367" s="121">
        <v>3.1536424571997144E-2</v>
      </c>
      <c r="AE367" s="121">
        <v>2.4463874196973327E-2</v>
      </c>
      <c r="AF367" s="121">
        <v>0.12229778727240657</v>
      </c>
      <c r="AG367" s="121">
        <v>15.083983602676131</v>
      </c>
      <c r="AH367" s="121">
        <v>0.11834483226199841</v>
      </c>
      <c r="AI367" s="121">
        <v>3.0570705232403881E-2</v>
      </c>
      <c r="AJ367" s="121">
        <v>3.6733904870227142E-3</v>
      </c>
      <c r="AK367" s="121">
        <v>4.0971724839798176E-3</v>
      </c>
      <c r="AL367" s="193">
        <v>3.5813412122840005E-2</v>
      </c>
      <c r="AM367" s="193">
        <v>1.5736631731344225E-3</v>
      </c>
      <c r="AN367" s="121">
        <v>3.0590394616090552E-3</v>
      </c>
      <c r="AO367" s="121">
        <v>1.9819569847974835E-2</v>
      </c>
      <c r="AP367" s="194"/>
      <c r="AQ367" s="194"/>
    </row>
    <row r="368" spans="1:43">
      <c r="A368" s="183" t="s">
        <v>18</v>
      </c>
      <c r="B368" s="169">
        <v>24.833794000000001</v>
      </c>
      <c r="C368" s="169">
        <v>121.952974</v>
      </c>
      <c r="D368" s="75">
        <v>1</v>
      </c>
      <c r="E368" s="169">
        <v>33.25</v>
      </c>
      <c r="F368" s="169">
        <v>24.39</v>
      </c>
      <c r="G368" s="14"/>
      <c r="H368" s="14"/>
      <c r="J368" s="196">
        <v>1955.5921346649934</v>
      </c>
      <c r="K368" s="196">
        <v>2275.4249760432367</v>
      </c>
      <c r="M368" s="189">
        <v>52.241900229001686</v>
      </c>
      <c r="N368" s="190">
        <v>518.04651564166977</v>
      </c>
      <c r="O368" s="189">
        <v>0.89987660384200363</v>
      </c>
      <c r="P368" s="189">
        <v>9.9862012496684081</v>
      </c>
      <c r="Q368" s="189">
        <v>9.2778855427261568</v>
      </c>
      <c r="R368" s="189">
        <v>77.794263105835796</v>
      </c>
      <c r="S368" s="189">
        <v>381.06543630058246</v>
      </c>
      <c r="T368" s="189">
        <v>1.0825301595391348</v>
      </c>
      <c r="U368" s="189">
        <v>106.32258064516128</v>
      </c>
      <c r="V368" s="189">
        <v>445.08484437869703</v>
      </c>
      <c r="X368" s="121">
        <v>27.114824066300248</v>
      </c>
      <c r="Y368" s="121">
        <v>1.1612891525384068</v>
      </c>
      <c r="Z368" s="121">
        <v>0.11226760938671967</v>
      </c>
      <c r="AA368" s="121">
        <v>0.44479632776151801</v>
      </c>
      <c r="AB368" s="121">
        <v>2.0868922470433646</v>
      </c>
      <c r="AC368" s="121">
        <v>1.931131669254557</v>
      </c>
      <c r="AD368" s="121">
        <v>2.7163458816568387E-2</v>
      </c>
      <c r="AE368" s="121">
        <v>2.4463874196973327E-2</v>
      </c>
      <c r="AF368" s="121">
        <v>0.22421260999941203</v>
      </c>
      <c r="AG368" s="121">
        <v>15.008419753521506</v>
      </c>
      <c r="AH368" s="121">
        <v>4.980952093951526E-2</v>
      </c>
      <c r="AI368" s="121">
        <v>2.9237013933921367E-2</v>
      </c>
      <c r="AJ368" s="121">
        <v>2.7732881822555597E-3</v>
      </c>
      <c r="AK368" s="121">
        <v>3.2892793181246434E-3</v>
      </c>
      <c r="AL368" s="193">
        <v>3.5813412122840005E-2</v>
      </c>
      <c r="AM368" s="193">
        <v>1.5736631731344225E-3</v>
      </c>
      <c r="AN368" s="121">
        <v>3.0590394616090552E-3</v>
      </c>
      <c r="AO368" s="121">
        <v>1.5134655500897449E-2</v>
      </c>
      <c r="AP368" s="194"/>
      <c r="AQ368" s="194"/>
    </row>
    <row r="369" spans="1:43">
      <c r="A369" s="183" t="s">
        <v>18</v>
      </c>
      <c r="B369" s="169">
        <v>24.830886</v>
      </c>
      <c r="C369" s="169">
        <v>121.95090500000001</v>
      </c>
      <c r="D369" s="75">
        <v>1</v>
      </c>
      <c r="E369" s="169">
        <v>33.31</v>
      </c>
      <c r="F369" s="169">
        <v>23.78</v>
      </c>
      <c r="G369" s="14"/>
      <c r="H369" s="14"/>
      <c r="J369" s="196">
        <v>1955.4077953357037</v>
      </c>
      <c r="K369" s="196">
        <v>2258.5087895043243</v>
      </c>
      <c r="M369" s="189">
        <v>51.412036458344318</v>
      </c>
      <c r="N369" s="190">
        <v>530.96368597919172</v>
      </c>
      <c r="O369" s="189">
        <v>0.83618939990036778</v>
      </c>
      <c r="P369" s="189">
        <v>9.7418527761841851</v>
      </c>
      <c r="Q369" s="189">
        <v>9.5548373499717147</v>
      </c>
      <c r="R369" s="189">
        <v>76.41329985543635</v>
      </c>
      <c r="S369" s="189">
        <v>391.37917318051274</v>
      </c>
      <c r="T369" s="189">
        <v>1.0521788466548598</v>
      </c>
      <c r="U369" s="189">
        <v>97.258064516129039</v>
      </c>
      <c r="V369" s="189">
        <v>456.18276044588237</v>
      </c>
      <c r="X369" s="121">
        <v>26.863424131973336</v>
      </c>
      <c r="Y369" s="121">
        <v>1.1395509377888544</v>
      </c>
      <c r="Z369" s="121">
        <v>0.11221913459855618</v>
      </c>
      <c r="AA369" s="121">
        <v>0.44479632776151801</v>
      </c>
      <c r="AB369" s="121">
        <v>2.02365308804205</v>
      </c>
      <c r="AC369" s="121">
        <v>1.9485292518604538</v>
      </c>
      <c r="AD369" s="121">
        <v>2.8871149823250421E-2</v>
      </c>
      <c r="AE369" s="121">
        <v>2.4463874196973327E-2</v>
      </c>
      <c r="AF369" s="121">
        <v>0.2751700213629148</v>
      </c>
      <c r="AG369" s="121">
        <v>14.911266233179841</v>
      </c>
      <c r="AH369" s="121">
        <v>2.8213048247406079E-2</v>
      </c>
      <c r="AI369" s="121">
        <v>2.9091141448149838E-2</v>
      </c>
      <c r="AJ369" s="121">
        <v>2.9435778074817778E-3</v>
      </c>
      <c r="AK369" s="121">
        <v>3.0584526993088783E-3</v>
      </c>
      <c r="AL369" s="193">
        <v>3.5813412122840005E-2</v>
      </c>
      <c r="AM369" s="193">
        <v>1.5736631731344225E-3</v>
      </c>
      <c r="AN369" s="121">
        <v>3.0590394616090552E-3</v>
      </c>
      <c r="AO369" s="121">
        <v>1.7675625994227558E-2</v>
      </c>
      <c r="AP369" s="194"/>
      <c r="AQ369" s="194"/>
    </row>
    <row r="370" spans="1:43">
      <c r="A370" s="84"/>
      <c r="B370" s="4"/>
    </row>
    <row r="371" spans="1:43">
      <c r="A371" s="84"/>
      <c r="B371" s="4"/>
      <c r="K371" s="195"/>
    </row>
    <row r="372" spans="1:43">
      <c r="A372" s="84"/>
      <c r="B372" s="4"/>
    </row>
    <row r="373" spans="1:43">
      <c r="A373" s="84"/>
      <c r="B373" s="4"/>
    </row>
    <row r="374" spans="1:43">
      <c r="A374" s="84"/>
      <c r="B374" s="4"/>
    </row>
    <row r="375" spans="1:43">
      <c r="A375" s="84"/>
      <c r="B375" s="4"/>
    </row>
    <row r="376" spans="1:43">
      <c r="A376" s="84"/>
      <c r="B376" s="4"/>
    </row>
    <row r="377" spans="1:43">
      <c r="A377" s="84"/>
      <c r="B377" s="4"/>
    </row>
    <row r="378" spans="1:43">
      <c r="A378" s="84"/>
      <c r="B378" s="4"/>
    </row>
    <row r="379" spans="1:43">
      <c r="A379" s="4"/>
      <c r="B379" s="4"/>
    </row>
  </sheetData>
  <mergeCells count="35">
    <mergeCell ref="A349:AO349"/>
    <mergeCell ref="A350:H350"/>
    <mergeCell ref="J350:K350"/>
    <mergeCell ref="M350:V350"/>
    <mergeCell ref="X350:AO350"/>
    <mergeCell ref="A64:AO64"/>
    <mergeCell ref="A159:AO159"/>
    <mergeCell ref="A254:AO254"/>
    <mergeCell ref="A255:H255"/>
    <mergeCell ref="M255:V255"/>
    <mergeCell ref="X255:AO255"/>
    <mergeCell ref="J255:K255"/>
    <mergeCell ref="A160:H160"/>
    <mergeCell ref="M160:V160"/>
    <mergeCell ref="X160:AO160"/>
    <mergeCell ref="J65:K65"/>
    <mergeCell ref="J160:K160"/>
    <mergeCell ref="X65:AO65"/>
    <mergeCell ref="M65:V65"/>
    <mergeCell ref="A65:H65"/>
    <mergeCell ref="A1:AO1"/>
    <mergeCell ref="A2:H2"/>
    <mergeCell ref="J2:K2"/>
    <mergeCell ref="M2:V2"/>
    <mergeCell ref="X2:AO2"/>
    <mergeCell ref="A25:AO25"/>
    <mergeCell ref="A26:H26"/>
    <mergeCell ref="J26:K26"/>
    <mergeCell ref="M26:V26"/>
    <mergeCell ref="X26:AO26"/>
    <mergeCell ref="A44:H44"/>
    <mergeCell ref="J44:K44"/>
    <mergeCell ref="M44:V44"/>
    <mergeCell ref="X44:AO44"/>
    <mergeCell ref="A43:AO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0"/>
  <sheetViews>
    <sheetView tabSelected="1" zoomScale="60" zoomScaleNormal="60" workbookViewId="0">
      <selection activeCell="AD1" sqref="AD1:AG1"/>
    </sheetView>
  </sheetViews>
  <sheetFormatPr baseColWidth="10" defaultColWidth="11.5546875" defaultRowHeight="15"/>
  <cols>
    <col min="1" max="1" width="7.21875" style="111" bestFit="1" customWidth="1"/>
    <col min="2" max="2" width="19.44140625" style="111" bestFit="1" customWidth="1"/>
    <col min="3" max="3" width="11" style="111" customWidth="1"/>
    <col min="4" max="4" width="4.77734375" style="48" customWidth="1"/>
    <col min="5" max="6" width="17.88671875" style="48" customWidth="1"/>
    <col min="7" max="7" width="10.77734375" style="48" bestFit="1" customWidth="1"/>
    <col min="8" max="8" width="13.21875" style="111" bestFit="1" customWidth="1"/>
    <col min="9" max="9" width="14.77734375" style="111" bestFit="1" customWidth="1"/>
    <col min="10" max="10" width="14.5546875" style="111" bestFit="1" customWidth="1"/>
    <col min="11" max="11" width="10.77734375" style="48" bestFit="1" customWidth="1"/>
    <col min="12" max="12" width="13.44140625" style="111" bestFit="1" customWidth="1"/>
    <col min="13" max="13" width="14.88671875" style="111" bestFit="1" customWidth="1"/>
    <col min="14" max="14" width="14.6640625" style="111" customWidth="1"/>
    <col min="15" max="15" width="10.77734375" style="48" bestFit="1" customWidth="1"/>
    <col min="16" max="16" width="13.33203125" style="111" bestFit="1" customWidth="1"/>
    <col min="17" max="17" width="14.88671875" style="111" bestFit="1" customWidth="1"/>
    <col min="18" max="18" width="14.6640625" style="111" customWidth="1"/>
    <col min="19" max="19" width="10.77734375" style="48" bestFit="1" customWidth="1"/>
    <col min="20" max="20" width="13.33203125" style="111" bestFit="1" customWidth="1"/>
    <col min="21" max="21" width="14.88671875" style="111" bestFit="1" customWidth="1"/>
    <col min="22" max="22" width="14.6640625" style="111" bestFit="1" customWidth="1"/>
    <col min="23" max="23" width="24.5546875" style="111" bestFit="1" customWidth="1"/>
    <col min="24" max="24" width="10.77734375" style="48" bestFit="1" customWidth="1"/>
    <col min="25" max="25" width="13.33203125" style="111" bestFit="1" customWidth="1"/>
    <col min="26" max="26" width="14.88671875" style="111" bestFit="1" customWidth="1"/>
    <col min="27" max="27" width="14.6640625" style="111" bestFit="1" customWidth="1"/>
    <col min="28" max="28" width="24.5546875" style="111" bestFit="1" customWidth="1"/>
    <col min="29" max="29" width="10.77734375" style="48" bestFit="1" customWidth="1"/>
    <col min="30" max="30" width="13.21875" style="111" customWidth="1"/>
    <col min="31" max="31" width="14.88671875" style="111" bestFit="1" customWidth="1"/>
    <col min="32" max="32" width="14.6640625" style="111" bestFit="1" customWidth="1"/>
    <col min="33" max="33" width="24.5546875" style="111" bestFit="1" customWidth="1"/>
    <col min="34" max="34" width="11.5546875" style="111"/>
    <col min="35" max="35" width="26.33203125" style="111" bestFit="1" customWidth="1"/>
    <col min="36" max="36" width="11.5546875" style="111"/>
    <col min="37" max="37" width="31.77734375" style="111" bestFit="1" customWidth="1"/>
    <col min="38" max="38" width="11.5546875" style="48"/>
    <col min="39" max="16384" width="11.5546875" style="111"/>
  </cols>
  <sheetData>
    <row r="1" spans="1:51" s="48" customFormat="1" ht="15.6">
      <c r="C1" s="124"/>
      <c r="D1" s="124"/>
      <c r="E1" s="227" t="s">
        <v>100</v>
      </c>
      <c r="F1" s="228"/>
      <c r="G1" s="124"/>
      <c r="H1" s="226" t="s">
        <v>111</v>
      </c>
      <c r="I1" s="226"/>
      <c r="J1" s="226"/>
      <c r="K1" s="124"/>
      <c r="L1" s="225" t="s">
        <v>110</v>
      </c>
      <c r="M1" s="225"/>
      <c r="N1" s="225"/>
      <c r="O1" s="124"/>
      <c r="P1" s="230" t="s">
        <v>74</v>
      </c>
      <c r="Q1" s="230"/>
      <c r="R1" s="230"/>
      <c r="S1" s="92"/>
      <c r="T1" s="231" t="s">
        <v>112</v>
      </c>
      <c r="U1" s="231"/>
      <c r="V1" s="231"/>
      <c r="W1" s="231"/>
      <c r="X1" s="84"/>
      <c r="Y1" s="232" t="s">
        <v>107</v>
      </c>
      <c r="Z1" s="232"/>
      <c r="AA1" s="232"/>
      <c r="AB1" s="232"/>
      <c r="AC1" s="124"/>
      <c r="AD1" s="233" t="s">
        <v>108</v>
      </c>
      <c r="AE1" s="233"/>
      <c r="AF1" s="233"/>
      <c r="AG1" s="233"/>
      <c r="AH1" s="84"/>
      <c r="AI1" s="179" t="s">
        <v>97</v>
      </c>
      <c r="AJ1" s="84"/>
      <c r="AK1" s="168" t="s">
        <v>99</v>
      </c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</row>
    <row r="2" spans="1:51" ht="15.6">
      <c r="A2" s="222" t="s">
        <v>46</v>
      </c>
      <c r="B2" s="22"/>
      <c r="C2" s="21"/>
      <c r="D2" s="37"/>
      <c r="E2" s="20" t="s">
        <v>40</v>
      </c>
      <c r="F2" s="20" t="s">
        <v>41</v>
      </c>
      <c r="G2" s="37"/>
      <c r="H2" s="20" t="s">
        <v>40</v>
      </c>
      <c r="I2" s="20" t="s">
        <v>41</v>
      </c>
      <c r="J2" s="20" t="s">
        <v>42</v>
      </c>
      <c r="K2" s="37"/>
      <c r="L2" s="20" t="s">
        <v>40</v>
      </c>
      <c r="M2" s="20" t="s">
        <v>41</v>
      </c>
      <c r="N2" s="20" t="s">
        <v>42</v>
      </c>
      <c r="O2" s="37"/>
      <c r="P2" s="20" t="s">
        <v>40</v>
      </c>
      <c r="Q2" s="20" t="s">
        <v>41</v>
      </c>
      <c r="R2" s="20" t="s">
        <v>42</v>
      </c>
      <c r="S2" s="37"/>
      <c r="T2" s="20" t="s">
        <v>40</v>
      </c>
      <c r="U2" s="20" t="s">
        <v>41</v>
      </c>
      <c r="V2" s="20" t="s">
        <v>42</v>
      </c>
      <c r="W2" s="20" t="s">
        <v>43</v>
      </c>
      <c r="Y2" s="20" t="s">
        <v>40</v>
      </c>
      <c r="Z2" s="20" t="s">
        <v>41</v>
      </c>
      <c r="AA2" s="20" t="s">
        <v>42</v>
      </c>
      <c r="AB2" s="20" t="s">
        <v>43</v>
      </c>
      <c r="AD2" s="20" t="s">
        <v>40</v>
      </c>
      <c r="AE2" s="20" t="s">
        <v>41</v>
      </c>
      <c r="AF2" s="20" t="s">
        <v>42</v>
      </c>
      <c r="AG2" s="20" t="s">
        <v>43</v>
      </c>
      <c r="AI2" s="20" t="s">
        <v>43</v>
      </c>
      <c r="AK2" s="20" t="s">
        <v>43</v>
      </c>
    </row>
    <row r="3" spans="1:51" ht="15.6">
      <c r="A3" s="222"/>
      <c r="B3" s="19" t="s">
        <v>91</v>
      </c>
      <c r="C3" s="21"/>
      <c r="D3" s="37"/>
      <c r="E3" s="18" t="s">
        <v>44</v>
      </c>
      <c r="F3" s="18" t="s">
        <v>45</v>
      </c>
      <c r="G3" s="37"/>
      <c r="H3" s="18" t="s">
        <v>44</v>
      </c>
      <c r="I3" s="18" t="s">
        <v>45</v>
      </c>
      <c r="J3" s="18" t="s">
        <v>27</v>
      </c>
      <c r="K3" s="37"/>
      <c r="L3" s="18" t="s">
        <v>44</v>
      </c>
      <c r="M3" s="18" t="s">
        <v>45</v>
      </c>
      <c r="N3" s="18" t="s">
        <v>27</v>
      </c>
      <c r="O3" s="37"/>
      <c r="P3" s="18" t="s">
        <v>44</v>
      </c>
      <c r="Q3" s="18" t="s">
        <v>45</v>
      </c>
      <c r="R3" s="18" t="s">
        <v>27</v>
      </c>
      <c r="S3" s="37"/>
      <c r="T3" s="18" t="s">
        <v>44</v>
      </c>
      <c r="U3" s="18" t="s">
        <v>45</v>
      </c>
      <c r="V3" s="18" t="s">
        <v>27</v>
      </c>
      <c r="W3" s="18" t="s">
        <v>98</v>
      </c>
      <c r="Y3" s="18" t="s">
        <v>44</v>
      </c>
      <c r="Z3" s="18" t="s">
        <v>45</v>
      </c>
      <c r="AA3" s="18" t="s">
        <v>27</v>
      </c>
      <c r="AB3" s="18" t="s">
        <v>98</v>
      </c>
      <c r="AD3" s="18" t="s">
        <v>44</v>
      </c>
      <c r="AE3" s="18" t="s">
        <v>45</v>
      </c>
      <c r="AF3" s="18" t="s">
        <v>27</v>
      </c>
      <c r="AG3" s="18" t="s">
        <v>98</v>
      </c>
      <c r="AI3" s="18" t="s">
        <v>98</v>
      </c>
      <c r="AK3" s="18" t="s">
        <v>98</v>
      </c>
    </row>
    <row r="4" spans="1:51" ht="15.6">
      <c r="A4" s="222"/>
      <c r="B4" s="19" t="s">
        <v>28</v>
      </c>
      <c r="C4" s="17"/>
      <c r="D4" s="38"/>
      <c r="E4" s="93">
        <v>24.835954999999998</v>
      </c>
      <c r="F4" s="93">
        <v>24.835954999999998</v>
      </c>
      <c r="G4" s="38"/>
      <c r="H4" s="93">
        <v>24.835954999999998</v>
      </c>
      <c r="I4" s="93">
        <v>24.835954999999998</v>
      </c>
      <c r="J4" s="93">
        <v>24.835954999999998</v>
      </c>
      <c r="K4" s="38"/>
      <c r="L4" s="93">
        <v>24.835954999999998</v>
      </c>
      <c r="M4" s="93">
        <v>24.835954999999998</v>
      </c>
      <c r="N4" s="93">
        <v>24.835954999999998</v>
      </c>
      <c r="O4" s="38"/>
      <c r="P4" s="93">
        <v>24.835954999999998</v>
      </c>
      <c r="Q4" s="93">
        <v>24.835954999999998</v>
      </c>
      <c r="R4" s="93">
        <v>24.835954999999998</v>
      </c>
      <c r="S4" s="38"/>
      <c r="T4" s="93">
        <v>24.835954999999998</v>
      </c>
      <c r="U4" s="93">
        <v>24.835954999999998</v>
      </c>
      <c r="V4" s="93">
        <v>24.835954999999998</v>
      </c>
      <c r="W4" s="93">
        <v>24.835954999999998</v>
      </c>
      <c r="Y4" s="93">
        <v>24.835954999999998</v>
      </c>
      <c r="Z4" s="93">
        <v>24.835954999999998</v>
      </c>
      <c r="AA4" s="93">
        <v>24.835954999999998</v>
      </c>
      <c r="AB4" s="93">
        <v>24.835954999999998</v>
      </c>
      <c r="AD4" s="93">
        <v>24.835954999999998</v>
      </c>
      <c r="AE4" s="93">
        <v>24.835954999999998</v>
      </c>
      <c r="AF4" s="93">
        <v>24.835954999999998</v>
      </c>
      <c r="AG4" s="93">
        <v>24.835954999999998</v>
      </c>
      <c r="AI4" s="93">
        <v>24.835954999999998</v>
      </c>
      <c r="AK4" s="93">
        <v>24.835954999999998</v>
      </c>
    </row>
    <row r="5" spans="1:51" ht="15.6">
      <c r="A5" s="222"/>
      <c r="B5" s="19" t="s">
        <v>29</v>
      </c>
      <c r="C5" s="17"/>
      <c r="D5" s="38"/>
      <c r="E5" s="93">
        <v>121.96341200000001</v>
      </c>
      <c r="F5" s="93">
        <v>121.96341200000001</v>
      </c>
      <c r="G5" s="38"/>
      <c r="H5" s="93">
        <v>121.96341200000001</v>
      </c>
      <c r="I5" s="93">
        <v>121.96341200000001</v>
      </c>
      <c r="J5" s="93">
        <v>121.96341200000001</v>
      </c>
      <c r="K5" s="38"/>
      <c r="L5" s="93">
        <v>121.96341200000001</v>
      </c>
      <c r="M5" s="93">
        <v>121.96341200000001</v>
      </c>
      <c r="N5" s="93">
        <v>121.96341200000001</v>
      </c>
      <c r="O5" s="38"/>
      <c r="P5" s="93">
        <v>121.96341200000001</v>
      </c>
      <c r="Q5" s="93">
        <v>121.96341200000001</v>
      </c>
      <c r="R5" s="93">
        <v>121.96341200000001</v>
      </c>
      <c r="S5" s="38"/>
      <c r="T5" s="93">
        <v>121.96341200000001</v>
      </c>
      <c r="U5" s="93">
        <v>121.96341200000001</v>
      </c>
      <c r="V5" s="93">
        <v>121.96341200000001</v>
      </c>
      <c r="W5" s="93">
        <v>121.96341200000001</v>
      </c>
      <c r="Y5" s="93">
        <v>121.96341200000001</v>
      </c>
      <c r="Z5" s="93">
        <v>121.96341200000001</v>
      </c>
      <c r="AA5" s="93">
        <v>121.96341200000001</v>
      </c>
      <c r="AB5" s="93">
        <v>121.96341200000001</v>
      </c>
      <c r="AD5" s="93">
        <v>121.96341200000001</v>
      </c>
      <c r="AE5" s="93">
        <v>121.96341200000001</v>
      </c>
      <c r="AF5" s="93">
        <v>121.96341200000001</v>
      </c>
      <c r="AG5" s="93">
        <v>121.96341200000001</v>
      </c>
      <c r="AI5" s="93">
        <v>121.96341200000001</v>
      </c>
      <c r="AK5" s="93">
        <v>121.96341200000001</v>
      </c>
    </row>
    <row r="6" spans="1:51" ht="15.6">
      <c r="A6" s="222"/>
      <c r="B6" s="19" t="s">
        <v>2</v>
      </c>
      <c r="C6" s="17"/>
      <c r="D6" s="38"/>
      <c r="E6" s="93">
        <v>8</v>
      </c>
      <c r="F6" s="93">
        <v>6</v>
      </c>
      <c r="G6" s="38"/>
      <c r="H6" s="93">
        <v>9.3000000000000007</v>
      </c>
      <c r="I6" s="93">
        <v>7.3</v>
      </c>
      <c r="J6" s="93">
        <v>1</v>
      </c>
      <c r="K6" s="38"/>
      <c r="L6" s="94">
        <v>8.5</v>
      </c>
      <c r="M6" s="94">
        <v>6.5</v>
      </c>
      <c r="N6" s="94">
        <v>1</v>
      </c>
      <c r="O6" s="38"/>
      <c r="P6" s="93">
        <v>8</v>
      </c>
      <c r="Q6" s="93">
        <v>6</v>
      </c>
      <c r="R6" s="93">
        <v>1</v>
      </c>
      <c r="S6" s="38"/>
      <c r="T6" s="93">
        <v>8</v>
      </c>
      <c r="U6" s="93">
        <v>6</v>
      </c>
      <c r="V6" s="93">
        <v>1</v>
      </c>
      <c r="W6" s="93">
        <v>7.5</v>
      </c>
      <c r="Y6" s="93">
        <v>8</v>
      </c>
      <c r="Z6" s="93">
        <v>6</v>
      </c>
      <c r="AA6" s="93">
        <v>1</v>
      </c>
      <c r="AB6" s="93">
        <v>7.5</v>
      </c>
      <c r="AD6" s="93">
        <v>8</v>
      </c>
      <c r="AE6" s="93">
        <v>6</v>
      </c>
      <c r="AF6" s="93">
        <v>1</v>
      </c>
      <c r="AG6" s="93">
        <v>7.5</v>
      </c>
      <c r="AI6" s="93">
        <v>7.5</v>
      </c>
      <c r="AK6" s="93">
        <v>7.5</v>
      </c>
    </row>
    <row r="7" spans="1:51" ht="15.6">
      <c r="A7" s="222"/>
      <c r="B7" s="19" t="s">
        <v>30</v>
      </c>
      <c r="C7" s="17"/>
      <c r="D7" s="38"/>
      <c r="E7" s="93">
        <v>100</v>
      </c>
      <c r="F7" s="93">
        <v>24</v>
      </c>
      <c r="G7" s="50"/>
      <c r="H7" s="93">
        <v>55</v>
      </c>
      <c r="I7" s="93">
        <v>38</v>
      </c>
      <c r="J7" s="93">
        <v>27.5</v>
      </c>
      <c r="K7" s="50"/>
      <c r="L7" s="94">
        <v>51</v>
      </c>
      <c r="M7" s="94">
        <v>29</v>
      </c>
      <c r="N7" s="94">
        <v>26.4</v>
      </c>
      <c r="O7" s="50"/>
      <c r="P7" s="94">
        <v>37.6</v>
      </c>
      <c r="Q7" s="94">
        <v>28.36</v>
      </c>
      <c r="R7" s="94">
        <v>27.6</v>
      </c>
      <c r="S7" s="50"/>
      <c r="T7" s="94">
        <v>38.5</v>
      </c>
      <c r="U7" s="94">
        <v>22.01</v>
      </c>
      <c r="V7" s="94">
        <v>22.78</v>
      </c>
      <c r="W7" s="94">
        <v>28.05</v>
      </c>
      <c r="X7" s="91"/>
      <c r="Y7" s="94">
        <v>37</v>
      </c>
      <c r="Z7" s="94">
        <v>29.3</v>
      </c>
      <c r="AA7" s="94">
        <v>27.54</v>
      </c>
      <c r="AB7" s="94">
        <v>29.33</v>
      </c>
      <c r="AC7" s="91"/>
      <c r="AD7" s="169">
        <v>55</v>
      </c>
      <c r="AE7" s="169">
        <v>28.99</v>
      </c>
      <c r="AF7" s="169">
        <v>28.58</v>
      </c>
      <c r="AG7" s="169">
        <v>28.25</v>
      </c>
      <c r="AI7" s="169">
        <v>25.276</v>
      </c>
      <c r="AJ7" s="153"/>
      <c r="AK7" s="169">
        <v>23.978000000000002</v>
      </c>
    </row>
    <row r="8" spans="1:51" ht="15.6">
      <c r="A8" s="222"/>
      <c r="B8" s="19" t="s">
        <v>31</v>
      </c>
      <c r="C8" s="17"/>
      <c r="D8" s="38"/>
      <c r="E8" s="172">
        <v>34.12888595825838</v>
      </c>
      <c r="F8" s="172">
        <v>34.152000000000001</v>
      </c>
      <c r="G8" s="40"/>
      <c r="H8" s="95">
        <v>33.234000000000002</v>
      </c>
      <c r="I8" s="95">
        <v>34.073999999999998</v>
      </c>
      <c r="J8" s="95">
        <v>33.893999999999998</v>
      </c>
      <c r="K8" s="40"/>
      <c r="L8" s="94">
        <v>34.4</v>
      </c>
      <c r="M8" s="94">
        <v>34.299999999999997</v>
      </c>
      <c r="N8" s="94">
        <v>34.35</v>
      </c>
      <c r="O8" s="40"/>
      <c r="P8" s="96">
        <v>34.203000000000003</v>
      </c>
      <c r="Q8" s="96">
        <v>34.155000000000001</v>
      </c>
      <c r="R8" s="96">
        <v>33.122999999999998</v>
      </c>
      <c r="S8" s="40"/>
      <c r="T8" s="93">
        <v>32.81</v>
      </c>
      <c r="U8" s="93">
        <v>34.090000000000003</v>
      </c>
      <c r="V8" s="93">
        <v>33.81</v>
      </c>
      <c r="W8" s="93">
        <v>33.700000000000003</v>
      </c>
      <c r="Y8" s="169">
        <v>33.56</v>
      </c>
      <c r="Z8" s="169">
        <v>33.64</v>
      </c>
      <c r="AA8" s="169">
        <v>33.76</v>
      </c>
      <c r="AB8" s="169">
        <v>33.869999999999997</v>
      </c>
      <c r="AC8" s="91"/>
      <c r="AD8" s="169">
        <v>33.450000000000003</v>
      </c>
      <c r="AE8" s="169">
        <v>33.76</v>
      </c>
      <c r="AF8" s="169">
        <v>33.89</v>
      </c>
      <c r="AG8" s="169">
        <v>33.729999999999997</v>
      </c>
      <c r="AI8" s="169">
        <v>33.340000000000003</v>
      </c>
      <c r="AJ8" s="153"/>
      <c r="AK8" s="169">
        <v>33.231999999999999</v>
      </c>
    </row>
    <row r="9" spans="1:51" ht="15.6">
      <c r="B9" s="26"/>
      <c r="C9" s="25"/>
      <c r="D9" s="38"/>
      <c r="E9" s="191"/>
      <c r="F9" s="40"/>
      <c r="G9" s="40"/>
      <c r="H9" s="97"/>
      <c r="I9" s="97"/>
      <c r="J9" s="97"/>
      <c r="K9" s="40"/>
      <c r="L9" s="97"/>
      <c r="M9" s="97"/>
      <c r="N9" s="97"/>
      <c r="O9" s="40"/>
      <c r="P9" s="97"/>
      <c r="Q9" s="97"/>
      <c r="R9" s="97"/>
      <c r="S9" s="40"/>
      <c r="T9" s="98"/>
      <c r="U9" s="98"/>
      <c r="V9" s="98"/>
      <c r="W9" s="98"/>
    </row>
    <row r="10" spans="1:51" ht="31.2" customHeight="1">
      <c r="A10" s="223"/>
      <c r="B10" s="24" t="s">
        <v>22</v>
      </c>
      <c r="C10" s="9" t="s">
        <v>24</v>
      </c>
      <c r="D10" s="10"/>
      <c r="E10" s="49"/>
      <c r="F10" s="49"/>
      <c r="G10" s="100"/>
      <c r="H10" s="49">
        <v>4155.9440000000004</v>
      </c>
      <c r="I10" s="49">
        <v>3847</v>
      </c>
      <c r="J10" s="49">
        <v>2606</v>
      </c>
      <c r="K10" s="100"/>
      <c r="L10" s="99">
        <v>3228.8250055468638</v>
      </c>
      <c r="M10" s="99">
        <v>2423.8015606706795</v>
      </c>
      <c r="N10" s="99">
        <v>2373.0404266271685</v>
      </c>
      <c r="O10" s="100"/>
      <c r="P10" s="49"/>
      <c r="Q10" s="49"/>
      <c r="R10" s="49"/>
      <c r="S10" s="41"/>
      <c r="T10" s="77">
        <v>3615.5120000000002</v>
      </c>
      <c r="U10" s="102">
        <v>2853.2407533958799</v>
      </c>
      <c r="V10" s="102">
        <v>2195.5384079616601</v>
      </c>
      <c r="W10" s="102">
        <v>2241.2382633381299</v>
      </c>
      <c r="X10" s="10"/>
      <c r="Y10" s="102">
        <v>4917.1914025570004</v>
      </c>
      <c r="Z10" s="77">
        <v>3210.7</v>
      </c>
      <c r="AA10" s="77">
        <v>2984.498</v>
      </c>
      <c r="AB10" s="77">
        <v>2678.828</v>
      </c>
      <c r="AC10" s="10"/>
      <c r="AD10" s="77">
        <v>3090.6026352070235</v>
      </c>
      <c r="AE10" s="77">
        <v>3053.6694871096015</v>
      </c>
      <c r="AF10" s="77">
        <v>2373.4730584483832</v>
      </c>
      <c r="AG10" s="77">
        <v>2818.1400905687565</v>
      </c>
      <c r="AI10" s="103">
        <v>4989.7741889137915</v>
      </c>
      <c r="AK10" s="103">
        <v>3345.2602305702821</v>
      </c>
    </row>
    <row r="11" spans="1:51" ht="31.2" customHeight="1">
      <c r="A11" s="223"/>
      <c r="B11" s="149" t="s">
        <v>69</v>
      </c>
      <c r="C11" s="150" t="s">
        <v>24</v>
      </c>
      <c r="D11" s="41"/>
      <c r="E11" s="49"/>
      <c r="F11" s="49"/>
      <c r="G11" s="41"/>
      <c r="H11" s="49">
        <v>190.89</v>
      </c>
      <c r="I11" s="49">
        <v>97.32</v>
      </c>
      <c r="J11" s="49">
        <v>43.76</v>
      </c>
      <c r="K11" s="41"/>
      <c r="L11" s="49">
        <v>120.4</v>
      </c>
      <c r="M11" s="49">
        <v>38.54</v>
      </c>
      <c r="N11" s="49">
        <v>15.75</v>
      </c>
      <c r="O11" s="41"/>
      <c r="P11" s="49"/>
      <c r="Q11" s="49"/>
      <c r="R11" s="49"/>
      <c r="S11" s="41"/>
      <c r="T11" s="102">
        <v>98.32</v>
      </c>
      <c r="U11" s="102">
        <v>55.65</v>
      </c>
      <c r="V11" s="102">
        <v>42.23</v>
      </c>
      <c r="W11" s="102">
        <v>26.7</v>
      </c>
      <c r="X11" s="41"/>
      <c r="Y11" s="77">
        <v>87.65</v>
      </c>
      <c r="Z11" s="77">
        <v>92.33</v>
      </c>
      <c r="AA11" s="77">
        <v>34.53</v>
      </c>
      <c r="AB11" s="77">
        <v>47.97</v>
      </c>
      <c r="AC11" s="41"/>
      <c r="AD11" s="77">
        <v>67.39</v>
      </c>
      <c r="AE11" s="77">
        <v>53.43</v>
      </c>
      <c r="AF11" s="77">
        <v>31.98</v>
      </c>
      <c r="AG11" s="77">
        <v>46.22</v>
      </c>
      <c r="AI11" s="103">
        <v>955.2450163878932</v>
      </c>
      <c r="AK11" s="103">
        <v>402.39828689467799</v>
      </c>
    </row>
    <row r="12" spans="1:51" ht="31.2" customHeight="1">
      <c r="A12" s="223"/>
      <c r="B12" s="24" t="s">
        <v>23</v>
      </c>
      <c r="C12" s="9" t="s">
        <v>24</v>
      </c>
      <c r="D12" s="10"/>
      <c r="E12" s="49"/>
      <c r="F12" s="49"/>
      <c r="G12" s="100"/>
      <c r="H12" s="103">
        <v>1538.37518506273</v>
      </c>
      <c r="I12" s="103">
        <v>1662.1101218338806</v>
      </c>
      <c r="J12" s="103">
        <v>2127.19247970886</v>
      </c>
      <c r="K12" s="100"/>
      <c r="L12" s="104">
        <v>1224.8146830610758</v>
      </c>
      <c r="M12" s="104">
        <v>1468.9244995810225</v>
      </c>
      <c r="N12" s="104">
        <v>2199.2736650793277</v>
      </c>
      <c r="O12" s="100"/>
      <c r="P12" s="49"/>
      <c r="Q12" s="49"/>
      <c r="R12" s="49"/>
      <c r="S12" s="41"/>
      <c r="T12" s="102">
        <v>1286.3713686441035</v>
      </c>
      <c r="U12" s="101">
        <v>2061.04</v>
      </c>
      <c r="V12" s="102">
        <v>2036.2449999999999</v>
      </c>
      <c r="W12" s="102">
        <v>2086.3710000000001</v>
      </c>
      <c r="X12" s="10"/>
      <c r="Y12" s="77">
        <v>962.447</v>
      </c>
      <c r="Z12" s="77">
        <v>1685.5809999999999</v>
      </c>
      <c r="AA12" s="77">
        <v>1641.5709999999999</v>
      </c>
      <c r="AB12" s="77">
        <v>1684.33</v>
      </c>
      <c r="AC12" s="10"/>
      <c r="AD12" s="77">
        <v>1677.7883999815699</v>
      </c>
      <c r="AE12" s="77">
        <v>1937.2175681321405</v>
      </c>
      <c r="AF12" s="77">
        <v>1876.286929070563</v>
      </c>
      <c r="AG12" s="77">
        <v>1942.8495097814887</v>
      </c>
      <c r="AI12" s="103">
        <v>2454.5809491153864</v>
      </c>
      <c r="AK12" s="103">
        <f>AVERAGE(AK9:AK11)</f>
        <v>1873.82925873248</v>
      </c>
    </row>
    <row r="13" spans="1:51" ht="31.2" customHeight="1">
      <c r="A13" s="223"/>
      <c r="B13" s="149" t="s">
        <v>68</v>
      </c>
      <c r="C13" s="150" t="s">
        <v>24</v>
      </c>
      <c r="D13" s="41"/>
      <c r="E13" s="49"/>
      <c r="F13" s="49"/>
      <c r="G13" s="41"/>
      <c r="H13" s="49">
        <v>23.45</v>
      </c>
      <c r="I13" s="49">
        <v>19.87</v>
      </c>
      <c r="J13" s="49">
        <v>21.54</v>
      </c>
      <c r="K13" s="41"/>
      <c r="L13" s="49">
        <v>23.54</v>
      </c>
      <c r="M13" s="49">
        <v>31.43</v>
      </c>
      <c r="N13" s="49">
        <v>12.65</v>
      </c>
      <c r="O13" s="41"/>
      <c r="P13" s="49"/>
      <c r="Q13" s="49"/>
      <c r="R13" s="49"/>
      <c r="S13" s="41"/>
      <c r="T13" s="102">
        <v>25.087</v>
      </c>
      <c r="U13" s="102">
        <v>31.476745774275823</v>
      </c>
      <c r="V13" s="102">
        <v>24.17</v>
      </c>
      <c r="W13" s="102">
        <v>25.08</v>
      </c>
      <c r="X13" s="41"/>
      <c r="Y13" s="77">
        <v>90.77</v>
      </c>
      <c r="Z13" s="77">
        <v>1.115</v>
      </c>
      <c r="AA13" s="77">
        <v>21.404</v>
      </c>
      <c r="AB13" s="77">
        <v>50.31</v>
      </c>
      <c r="AC13" s="41"/>
      <c r="AD13" s="77">
        <v>3.22</v>
      </c>
      <c r="AE13" s="77">
        <v>7.47</v>
      </c>
      <c r="AF13" s="77">
        <v>4.83</v>
      </c>
      <c r="AG13" s="77">
        <v>3.54</v>
      </c>
      <c r="AI13" s="77">
        <v>371.60750182970065</v>
      </c>
      <c r="AK13" s="103">
        <f>STDEV(AK9:AK11)</f>
        <v>2080.9176364688437</v>
      </c>
    </row>
    <row r="14" spans="1:51" ht="15.6">
      <c r="B14" s="27"/>
      <c r="C14" s="125"/>
      <c r="D14" s="47"/>
      <c r="E14" s="47"/>
      <c r="F14" s="47"/>
      <c r="G14" s="47"/>
      <c r="H14" s="125"/>
      <c r="I14" s="125"/>
      <c r="J14" s="125"/>
      <c r="K14" s="47"/>
      <c r="L14" s="125"/>
      <c r="M14" s="125"/>
      <c r="N14" s="125"/>
      <c r="O14" s="47"/>
      <c r="P14" s="125"/>
      <c r="Q14" s="125"/>
      <c r="R14" s="125"/>
      <c r="S14" s="47"/>
      <c r="T14" s="125"/>
      <c r="U14" s="125"/>
      <c r="V14" s="125"/>
      <c r="W14" s="125"/>
    </row>
    <row r="15" spans="1:51" ht="15.6">
      <c r="A15" s="219" t="s">
        <v>66</v>
      </c>
      <c r="B15" s="31"/>
      <c r="C15" s="126"/>
      <c r="D15" s="47"/>
      <c r="E15" s="126"/>
      <c r="F15" s="126"/>
      <c r="G15" s="47"/>
      <c r="H15" s="126"/>
      <c r="I15" s="126"/>
      <c r="J15" s="126"/>
      <c r="K15" s="47"/>
      <c r="L15" s="126"/>
      <c r="M15" s="126"/>
      <c r="N15" s="126"/>
      <c r="O15" s="47"/>
      <c r="P15" s="126"/>
      <c r="Q15" s="126"/>
      <c r="R15" s="126"/>
      <c r="S15" s="47"/>
      <c r="T15" s="126"/>
      <c r="U15" s="126"/>
      <c r="V15" s="126"/>
      <c r="W15" s="126"/>
      <c r="Y15" s="127"/>
      <c r="Z15" s="127"/>
      <c r="AA15" s="127"/>
      <c r="AB15" s="127"/>
      <c r="AD15" s="127"/>
      <c r="AE15" s="127"/>
      <c r="AF15" s="127"/>
      <c r="AG15" s="127"/>
      <c r="AI15" s="127"/>
      <c r="AK15" s="127"/>
    </row>
    <row r="16" spans="1:51" ht="15.6" customHeight="1">
      <c r="A16" s="220"/>
      <c r="B16" s="31" t="s">
        <v>34</v>
      </c>
      <c r="C16" s="33" t="s">
        <v>7</v>
      </c>
      <c r="D16" s="29"/>
      <c r="E16" s="105"/>
      <c r="F16" s="105"/>
      <c r="G16" s="37"/>
      <c r="H16" s="62"/>
      <c r="I16" s="105"/>
      <c r="J16" s="62"/>
      <c r="K16" s="37"/>
      <c r="L16" s="62">
        <v>51.583329999999997</v>
      </c>
      <c r="M16" s="105"/>
      <c r="N16" s="62">
        <v>52.916670000000003</v>
      </c>
      <c r="O16" s="37"/>
      <c r="P16" s="106">
        <v>52.4</v>
      </c>
      <c r="Q16" s="106">
        <v>50.2</v>
      </c>
      <c r="R16" s="106">
        <v>48.4</v>
      </c>
      <c r="S16" s="42"/>
      <c r="T16" s="107">
        <v>52.581773297675376</v>
      </c>
      <c r="U16" s="107">
        <v>50.072001645751904</v>
      </c>
      <c r="V16" s="107">
        <v>52.211479119522735</v>
      </c>
      <c r="W16" s="107">
        <v>51.059452787492283</v>
      </c>
      <c r="X16" s="29"/>
      <c r="Y16" s="110">
        <v>51.1566301246433</v>
      </c>
      <c r="Z16" s="110">
        <v>50.018591380087003</v>
      </c>
      <c r="AA16" s="110">
        <v>50.561645892776696</v>
      </c>
      <c r="AB16" s="110">
        <v>51.696951494218354</v>
      </c>
      <c r="AC16" s="29"/>
      <c r="AD16" s="108">
        <v>49.036514731805589</v>
      </c>
      <c r="AE16" s="108">
        <v>48.546965499874091</v>
      </c>
      <c r="AF16" s="108">
        <v>48.954923193150336</v>
      </c>
      <c r="AG16" s="108">
        <v>47.935028959959709</v>
      </c>
      <c r="AI16" s="167">
        <v>49.251756166474358</v>
      </c>
      <c r="AJ16" s="180"/>
      <c r="AK16" s="167">
        <v>50.213344345172573</v>
      </c>
      <c r="AL16" s="180"/>
    </row>
    <row r="17" spans="1:38" ht="15.6">
      <c r="A17" s="220"/>
      <c r="B17" s="31" t="s">
        <v>32</v>
      </c>
      <c r="C17" s="33" t="s">
        <v>7</v>
      </c>
      <c r="D17" s="29"/>
      <c r="E17" s="105"/>
      <c r="F17" s="105"/>
      <c r="G17" s="42"/>
      <c r="H17" s="105"/>
      <c r="I17" s="105"/>
      <c r="J17" s="105"/>
      <c r="K17" s="42"/>
      <c r="L17" s="105"/>
      <c r="M17" s="105"/>
      <c r="N17" s="105"/>
      <c r="O17" s="42"/>
      <c r="P17" s="105"/>
      <c r="Q17" s="105"/>
      <c r="R17" s="105"/>
      <c r="S17" s="42"/>
      <c r="T17" s="107">
        <v>539.36362069437689</v>
      </c>
      <c r="U17" s="107">
        <v>519.42648955046593</v>
      </c>
      <c r="V17" s="107">
        <v>542.35139805067718</v>
      </c>
      <c r="W17" s="107">
        <v>530.23274970830005</v>
      </c>
      <c r="X17" s="29"/>
      <c r="Y17" s="110">
        <v>527.99613962998205</v>
      </c>
      <c r="Z17" s="110">
        <v>535.37103827039516</v>
      </c>
      <c r="AA17" s="110">
        <v>523.21868299696052</v>
      </c>
      <c r="AB17" s="110">
        <v>532.95169065302935</v>
      </c>
      <c r="AC17" s="29"/>
      <c r="AD17" s="108">
        <v>506.26881385905165</v>
      </c>
      <c r="AE17" s="108">
        <v>504.59379093528946</v>
      </c>
      <c r="AF17" s="108">
        <v>507.0651362326434</v>
      </c>
      <c r="AG17" s="108">
        <v>495.99900117893634</v>
      </c>
      <c r="AI17" s="167">
        <v>506.755876698149</v>
      </c>
      <c r="AJ17" s="180"/>
      <c r="AK17" s="167">
        <v>539.02329158432951</v>
      </c>
      <c r="AL17" s="180"/>
    </row>
    <row r="18" spans="1:38" ht="15.6">
      <c r="A18" s="220"/>
      <c r="B18" s="31" t="s">
        <v>33</v>
      </c>
      <c r="C18" s="33" t="s">
        <v>8</v>
      </c>
      <c r="D18" s="29"/>
      <c r="E18" s="105"/>
      <c r="F18" s="105"/>
      <c r="G18" s="37"/>
      <c r="H18" s="105"/>
      <c r="I18" s="105"/>
      <c r="J18" s="105"/>
      <c r="K18" s="37"/>
      <c r="L18" s="105"/>
      <c r="M18" s="105"/>
      <c r="N18" s="105"/>
      <c r="O18" s="37"/>
      <c r="P18" s="105"/>
      <c r="Q18" s="105"/>
      <c r="R18" s="105"/>
      <c r="S18" s="42"/>
      <c r="T18" s="107">
        <v>828.53566958698366</v>
      </c>
      <c r="U18" s="107">
        <v>793.4918648310387</v>
      </c>
      <c r="V18" s="107">
        <v>841.05131414267828</v>
      </c>
      <c r="W18" s="107">
        <v>818.52315394242805</v>
      </c>
      <c r="X18" s="29"/>
      <c r="Y18" s="110">
        <v>826.27006331909877</v>
      </c>
      <c r="Z18" s="110">
        <v>808.95302606390817</v>
      </c>
      <c r="AA18" s="110">
        <v>787.92519511117655</v>
      </c>
      <c r="AB18" s="110">
        <v>806.47916359888097</v>
      </c>
      <c r="AC18" s="29"/>
      <c r="AD18" s="108">
        <v>759.60532807104096</v>
      </c>
      <c r="AE18" s="108">
        <v>753.38924518993588</v>
      </c>
      <c r="AF18" s="108">
        <v>753.38924518993588</v>
      </c>
      <c r="AG18" s="108">
        <v>744.68672915638876</v>
      </c>
      <c r="AI18" s="167">
        <v>735.15476154851331</v>
      </c>
      <c r="AJ18" s="180"/>
      <c r="AK18" s="167">
        <v>776.04037395548926</v>
      </c>
      <c r="AL18" s="180"/>
    </row>
    <row r="19" spans="1:38" ht="15.6">
      <c r="A19" s="220"/>
      <c r="B19" s="32" t="s">
        <v>35</v>
      </c>
      <c r="C19" s="33" t="s">
        <v>7</v>
      </c>
      <c r="D19" s="29"/>
      <c r="E19" s="105"/>
      <c r="F19" s="105"/>
      <c r="G19" s="37"/>
      <c r="H19" s="62"/>
      <c r="I19" s="105"/>
      <c r="J19" s="62"/>
      <c r="K19" s="37"/>
      <c r="L19" s="62">
        <v>8.9</v>
      </c>
      <c r="M19" s="105"/>
      <c r="N19" s="62">
        <v>10.050000000000001</v>
      </c>
      <c r="O19" s="37"/>
      <c r="P19" s="106">
        <v>10</v>
      </c>
      <c r="Q19" s="106">
        <v>10.199999999999999</v>
      </c>
      <c r="R19" s="106">
        <v>9.1999999999999993</v>
      </c>
      <c r="S19" s="42"/>
      <c r="T19" s="107">
        <v>10.148610967147563</v>
      </c>
      <c r="U19" s="107">
        <v>9.8139538140827653</v>
      </c>
      <c r="V19" s="107">
        <v>10.169859040358025</v>
      </c>
      <c r="W19" s="107">
        <v>9.9547222991020838</v>
      </c>
      <c r="X19" s="29"/>
      <c r="Y19" s="110">
        <v>10.172965969098374</v>
      </c>
      <c r="Z19" s="110">
        <v>10.000977899471932</v>
      </c>
      <c r="AA19" s="110">
        <v>9.7956190103657317</v>
      </c>
      <c r="AB19" s="110">
        <v>9.952205163309209</v>
      </c>
      <c r="AC19" s="29"/>
      <c r="AD19" s="108">
        <v>9.4738597068993933</v>
      </c>
      <c r="AE19" s="108">
        <v>9.5257286349415473</v>
      </c>
      <c r="AF19" s="108">
        <v>9.5775975629837014</v>
      </c>
      <c r="AG19" s="108">
        <v>9.3934628684340549</v>
      </c>
      <c r="AI19" s="167">
        <v>9.7731162172360371</v>
      </c>
      <c r="AJ19" s="181"/>
      <c r="AK19" s="167">
        <v>9.7147029457970486</v>
      </c>
      <c r="AL19" s="181"/>
    </row>
    <row r="20" spans="1:38" ht="15.6">
      <c r="A20" s="220"/>
      <c r="B20" s="32" t="s">
        <v>4</v>
      </c>
      <c r="C20" s="33" t="s">
        <v>7</v>
      </c>
      <c r="D20" s="29"/>
      <c r="E20" s="105"/>
      <c r="F20" s="105"/>
      <c r="G20" s="37"/>
      <c r="H20" s="62"/>
      <c r="I20" s="105"/>
      <c r="J20" s="62"/>
      <c r="K20" s="37"/>
      <c r="L20" s="62">
        <v>7.8461499999999997</v>
      </c>
      <c r="M20" s="105"/>
      <c r="N20" s="62">
        <v>10.10256</v>
      </c>
      <c r="O20" s="37"/>
      <c r="P20" s="106">
        <v>10.6</v>
      </c>
      <c r="Q20" s="106">
        <v>10.6</v>
      </c>
      <c r="R20" s="106">
        <v>9.5</v>
      </c>
      <c r="S20" s="42"/>
      <c r="T20" s="107">
        <v>10.053773951437019</v>
      </c>
      <c r="U20" s="107">
        <v>9.7248491935728971</v>
      </c>
      <c r="V20" s="107">
        <v>10.056470056009676</v>
      </c>
      <c r="W20" s="107">
        <v>9.8353894810518216</v>
      </c>
      <c r="X20" s="29"/>
      <c r="Y20" s="110">
        <v>10.327142180449252</v>
      </c>
      <c r="Z20" s="110">
        <v>9.9693350951110666</v>
      </c>
      <c r="AA20" s="110">
        <v>9.6944977686918783</v>
      </c>
      <c r="AB20" s="110">
        <v>9.8759941163271918</v>
      </c>
      <c r="AC20" s="29"/>
      <c r="AD20" s="108">
        <v>9.3714768931546253</v>
      </c>
      <c r="AE20" s="108">
        <v>9.3398164982453196</v>
      </c>
      <c r="AF20" s="108">
        <v>9.3688385269121834</v>
      </c>
      <c r="AG20" s="108">
        <v>9.184152889941231</v>
      </c>
      <c r="AI20" s="167">
        <v>9.6365026264671982</v>
      </c>
      <c r="AJ20" s="181"/>
      <c r="AK20" s="167">
        <v>9.4296764370818966</v>
      </c>
      <c r="AL20" s="181"/>
    </row>
    <row r="21" spans="1:38" ht="15.6">
      <c r="A21" s="220"/>
      <c r="B21" s="31" t="s">
        <v>37</v>
      </c>
      <c r="C21" s="33" t="s">
        <v>8</v>
      </c>
      <c r="D21" s="29"/>
      <c r="E21" s="105"/>
      <c r="F21" s="105"/>
      <c r="G21" s="37"/>
      <c r="H21" s="105"/>
      <c r="I21" s="105"/>
      <c r="J21" s="105"/>
      <c r="K21" s="37"/>
      <c r="L21" s="105"/>
      <c r="M21" s="105"/>
      <c r="N21" s="105"/>
      <c r="O21" s="37"/>
      <c r="P21" s="109"/>
      <c r="Q21" s="109"/>
      <c r="R21" s="109"/>
      <c r="S21" s="42"/>
      <c r="T21" s="107">
        <v>84.59864566689491</v>
      </c>
      <c r="U21" s="107">
        <v>81.434984402343446</v>
      </c>
      <c r="V21" s="107">
        <v>84.481473027467089</v>
      </c>
      <c r="W21" s="107">
        <v>83.192573993760931</v>
      </c>
      <c r="X21" s="29"/>
      <c r="Y21" s="110">
        <v>83.686690223792681</v>
      </c>
      <c r="Z21" s="110">
        <v>82.661955241460532</v>
      </c>
      <c r="AA21" s="110">
        <v>80.954063604240275</v>
      </c>
      <c r="AB21" s="110">
        <v>82.43423635649782</v>
      </c>
      <c r="AC21" s="29"/>
      <c r="AD21" s="108">
        <v>78.537115001107892</v>
      </c>
      <c r="AE21" s="108">
        <v>78.884112563704832</v>
      </c>
      <c r="AF21" s="108">
        <v>79.462441834699746</v>
      </c>
      <c r="AG21" s="108">
        <v>77.958785730113007</v>
      </c>
      <c r="AI21" s="167">
        <v>80.326029064901462</v>
      </c>
      <c r="AJ21" s="180"/>
      <c r="AK21" s="167">
        <v>78.599825001902147</v>
      </c>
      <c r="AL21" s="180"/>
    </row>
    <row r="22" spans="1:38" ht="15.6">
      <c r="A22" s="220"/>
      <c r="B22" s="31" t="s">
        <v>5</v>
      </c>
      <c r="C22" s="33" t="s">
        <v>8</v>
      </c>
      <c r="D22" s="29"/>
      <c r="E22" s="105"/>
      <c r="F22" s="105"/>
      <c r="G22" s="37"/>
      <c r="H22" s="105"/>
      <c r="I22" s="105"/>
      <c r="J22" s="105"/>
      <c r="K22" s="37"/>
      <c r="L22" s="105"/>
      <c r="M22" s="105"/>
      <c r="N22" s="105"/>
      <c r="O22" s="37"/>
      <c r="P22" s="109"/>
      <c r="Q22" s="109"/>
      <c r="R22" s="109"/>
      <c r="S22" s="42"/>
      <c r="T22" s="107">
        <v>397.46554435297384</v>
      </c>
      <c r="U22" s="107">
        <v>384.42327259272963</v>
      </c>
      <c r="V22" s="107">
        <v>398.48302654703542</v>
      </c>
      <c r="W22" s="107">
        <v>389.78817870687266</v>
      </c>
      <c r="X22" s="29"/>
      <c r="Y22" s="110">
        <v>477.45608874695353</v>
      </c>
      <c r="Z22" s="110">
        <v>436.80141188335159</v>
      </c>
      <c r="AA22" s="110">
        <v>414.67770400874025</v>
      </c>
      <c r="AB22" s="110">
        <v>435.38322548113297</v>
      </c>
      <c r="AC22" s="29"/>
      <c r="AD22" s="108">
        <v>373.1588227315882</v>
      </c>
      <c r="AE22" s="108">
        <v>370.96161670961612</v>
      </c>
      <c r="AF22" s="108">
        <v>372.42642072426418</v>
      </c>
      <c r="AG22" s="108">
        <v>364.55309914553101</v>
      </c>
      <c r="AI22" s="167">
        <v>371.56594180590992</v>
      </c>
      <c r="AJ22" s="180"/>
      <c r="AK22" s="167">
        <v>375.78793935909772</v>
      </c>
      <c r="AL22" s="180"/>
    </row>
    <row r="23" spans="1:38" ht="15.6">
      <c r="A23" s="220"/>
      <c r="B23" s="32" t="s">
        <v>36</v>
      </c>
      <c r="C23" s="33" t="s">
        <v>7</v>
      </c>
      <c r="D23" s="29"/>
      <c r="E23" s="105"/>
      <c r="F23" s="105"/>
      <c r="G23" s="37"/>
      <c r="H23" s="62"/>
      <c r="I23" s="105"/>
      <c r="J23" s="62"/>
      <c r="K23" s="37"/>
      <c r="L23" s="62">
        <v>357.3913</v>
      </c>
      <c r="M23" s="105"/>
      <c r="N23" s="62">
        <v>465.82609000000002</v>
      </c>
      <c r="O23" s="37"/>
      <c r="P23" s="106">
        <v>435</v>
      </c>
      <c r="Q23" s="106">
        <v>444</v>
      </c>
      <c r="R23" s="106">
        <v>395</v>
      </c>
      <c r="S23" s="42"/>
      <c r="T23" s="107">
        <v>463.34218228740207</v>
      </c>
      <c r="U23" s="107">
        <v>448.45995561226897</v>
      </c>
      <c r="V23" s="107">
        <v>463.51935165258226</v>
      </c>
      <c r="W23" s="107">
        <v>454.17366763932898</v>
      </c>
      <c r="X23" s="29"/>
      <c r="Y23" s="110">
        <v>469.5366435817225</v>
      </c>
      <c r="Z23" s="110">
        <v>459.79539988789037</v>
      </c>
      <c r="AA23" s="110">
        <v>450.35857005949043</v>
      </c>
      <c r="AB23" s="110">
        <v>457.96891669529685</v>
      </c>
      <c r="AC23" s="29"/>
      <c r="AD23" s="108">
        <v>432.87944542044539</v>
      </c>
      <c r="AE23" s="108">
        <v>433.93001281990411</v>
      </c>
      <c r="AF23" s="108">
        <v>436.03114761882159</v>
      </c>
      <c r="AG23" s="108">
        <v>427.48957789278762</v>
      </c>
      <c r="AI23" s="167">
        <v>440.81641512208734</v>
      </c>
      <c r="AJ23" s="181"/>
      <c r="AK23" s="167">
        <v>442.28415570857061</v>
      </c>
      <c r="AL23" s="181"/>
    </row>
    <row r="24" spans="1:38">
      <c r="B24" s="28"/>
      <c r="C24" s="125"/>
      <c r="D24" s="47"/>
      <c r="E24" s="47"/>
      <c r="F24" s="47"/>
      <c r="G24" s="47"/>
      <c r="H24" s="125"/>
      <c r="I24" s="125"/>
      <c r="J24" s="125"/>
      <c r="K24" s="47"/>
      <c r="L24" s="125"/>
      <c r="M24" s="125"/>
      <c r="N24" s="125"/>
      <c r="O24" s="47"/>
      <c r="P24" s="112"/>
      <c r="Q24" s="112"/>
      <c r="R24" s="112"/>
      <c r="S24" s="47"/>
      <c r="T24" s="112"/>
      <c r="U24" s="112"/>
      <c r="V24" s="112"/>
      <c r="W24" s="112"/>
      <c r="X24" s="113"/>
      <c r="AJ24" s="182"/>
      <c r="AL24" s="182"/>
    </row>
    <row r="25" spans="1:38" ht="15.6">
      <c r="A25" s="221" t="s">
        <v>67</v>
      </c>
      <c r="B25" s="23"/>
      <c r="C25" s="128"/>
      <c r="D25" s="47"/>
      <c r="E25" s="128"/>
      <c r="F25" s="128"/>
      <c r="G25" s="45"/>
      <c r="H25" s="128"/>
      <c r="I25" s="128"/>
      <c r="J25" s="128"/>
      <c r="K25" s="45"/>
      <c r="L25" s="128"/>
      <c r="M25" s="128"/>
      <c r="N25" s="128"/>
      <c r="O25" s="45"/>
      <c r="P25" s="114"/>
      <c r="Q25" s="114"/>
      <c r="R25" s="114"/>
      <c r="S25" s="47"/>
      <c r="T25" s="114"/>
      <c r="U25" s="114"/>
      <c r="V25" s="114"/>
      <c r="W25" s="114"/>
      <c r="Y25" s="115"/>
      <c r="Z25" s="115"/>
      <c r="AA25" s="115"/>
      <c r="AB25" s="115"/>
      <c r="AD25" s="116"/>
      <c r="AE25" s="116"/>
      <c r="AF25" s="116"/>
      <c r="AG25" s="116"/>
      <c r="AI25" s="115"/>
      <c r="AJ25" s="180"/>
      <c r="AK25" s="115"/>
      <c r="AL25" s="180"/>
    </row>
    <row r="26" spans="1:38" ht="15.6">
      <c r="A26" s="221"/>
      <c r="B26" s="35" t="s">
        <v>51</v>
      </c>
      <c r="C26" s="35" t="s">
        <v>8</v>
      </c>
      <c r="D26" s="39"/>
      <c r="E26" s="122"/>
      <c r="F26" s="122"/>
      <c r="G26" s="43"/>
      <c r="H26" s="35"/>
      <c r="I26" s="35"/>
      <c r="J26" s="35"/>
      <c r="K26" s="43"/>
      <c r="L26" s="35"/>
      <c r="M26" s="35"/>
      <c r="N26" s="35"/>
      <c r="O26" s="43"/>
      <c r="P26" s="117"/>
      <c r="Q26" s="117"/>
      <c r="R26" s="117"/>
      <c r="S26" s="43"/>
      <c r="T26" s="118">
        <v>22.087451375882438</v>
      </c>
      <c r="U26" s="118">
        <v>21.444532488114103</v>
      </c>
      <c r="V26" s="118">
        <v>22.843394323584494</v>
      </c>
      <c r="W26" s="118">
        <v>22.497406713730008</v>
      </c>
      <c r="X26" s="119"/>
      <c r="Y26" s="120">
        <v>29.962247838616712</v>
      </c>
      <c r="Z26" s="120">
        <v>23.142795389048988</v>
      </c>
      <c r="AA26" s="120">
        <v>25.313400576368878</v>
      </c>
      <c r="AB26" s="120">
        <v>25.074063400576367</v>
      </c>
      <c r="AC26" s="119"/>
      <c r="AD26" s="121">
        <v>25.993350144092219</v>
      </c>
      <c r="AE26" s="121">
        <v>24.849387608069165</v>
      </c>
      <c r="AF26" s="121">
        <v>25.410036023054758</v>
      </c>
      <c r="AG26" s="121">
        <v>24.603811239193085</v>
      </c>
      <c r="AI26" s="121">
        <v>27.281191299886075</v>
      </c>
      <c r="AJ26" s="39"/>
      <c r="AK26" s="121">
        <v>26.346689595899903</v>
      </c>
      <c r="AL26" s="39"/>
    </row>
    <row r="27" spans="1:38" ht="15.6">
      <c r="A27" s="221"/>
      <c r="B27" s="35" t="s">
        <v>57</v>
      </c>
      <c r="C27" s="35" t="s">
        <v>8</v>
      </c>
      <c r="D27" s="39"/>
      <c r="E27" s="122"/>
      <c r="F27" s="122"/>
      <c r="G27" s="43"/>
      <c r="H27" s="122"/>
      <c r="I27" s="35"/>
      <c r="J27" s="35"/>
      <c r="K27" s="43"/>
      <c r="L27" s="122"/>
      <c r="M27" s="35"/>
      <c r="N27" s="35"/>
      <c r="O27" s="43"/>
      <c r="P27" s="117"/>
      <c r="Q27" s="117"/>
      <c r="R27" s="117"/>
      <c r="S27" s="43"/>
      <c r="T27" s="118">
        <v>1.2624052567165647</v>
      </c>
      <c r="U27" s="118">
        <v>1.2261810880822954</v>
      </c>
      <c r="V27" s="118">
        <v>1.2936684926954947</v>
      </c>
      <c r="W27" s="118">
        <v>1.2681735109596832</v>
      </c>
      <c r="X27" s="119"/>
      <c r="Y27" s="120">
        <v>1.8693881849134752</v>
      </c>
      <c r="Z27" s="120">
        <v>1.35062655761873</v>
      </c>
      <c r="AA27" s="120">
        <v>1.4941088373290277</v>
      </c>
      <c r="AB27" s="120">
        <v>1.4911720313103303</v>
      </c>
      <c r="AC27" s="119"/>
      <c r="AD27" s="121">
        <v>1.0397463348426879</v>
      </c>
      <c r="AE27" s="121">
        <v>1.0340950308306129</v>
      </c>
      <c r="AF27" s="121">
        <v>1.0108111902839694</v>
      </c>
      <c r="AG27" s="121">
        <v>1.0277534018978085</v>
      </c>
      <c r="AI27" s="121">
        <v>1.1560894848304024</v>
      </c>
      <c r="AJ27" s="39"/>
      <c r="AK27" s="121">
        <v>1.0978677930273282</v>
      </c>
      <c r="AL27" s="39"/>
    </row>
    <row r="28" spans="1:38" ht="15.6">
      <c r="A28" s="221"/>
      <c r="B28" s="35" t="s">
        <v>58</v>
      </c>
      <c r="C28" s="35" t="s">
        <v>39</v>
      </c>
      <c r="D28" s="39"/>
      <c r="E28" s="122"/>
      <c r="F28" s="122"/>
      <c r="G28" s="43"/>
      <c r="H28" s="122"/>
      <c r="I28" s="35"/>
      <c r="J28" s="35"/>
      <c r="K28" s="43"/>
      <c r="L28" s="122"/>
      <c r="M28" s="35"/>
      <c r="N28" s="35"/>
      <c r="O28" s="43"/>
      <c r="P28" s="117"/>
      <c r="Q28" s="117"/>
      <c r="R28" s="117"/>
      <c r="S28" s="43"/>
      <c r="T28" s="118">
        <v>86.560975609756099</v>
      </c>
      <c r="U28" s="118">
        <v>119.66395663956641</v>
      </c>
      <c r="V28" s="118">
        <v>124.3780487804878</v>
      </c>
      <c r="W28" s="118">
        <v>123.59078590785909</v>
      </c>
      <c r="X28" s="119"/>
      <c r="Y28" s="120">
        <v>100.0416840350146</v>
      </c>
      <c r="Z28" s="120">
        <v>103.07419758232597</v>
      </c>
      <c r="AA28" s="120">
        <v>104.76240100041686</v>
      </c>
      <c r="AB28" s="120">
        <v>104.41850771154648</v>
      </c>
      <c r="AC28" s="119"/>
      <c r="AD28" s="121">
        <v>104.75583576490205</v>
      </c>
      <c r="AE28" s="121">
        <v>99.289808253438935</v>
      </c>
      <c r="AF28" s="121">
        <v>108.49676948728639</v>
      </c>
      <c r="AG28" s="121">
        <v>104.8139849937474</v>
      </c>
      <c r="AI28" s="121">
        <v>0.11083356357021545</v>
      </c>
      <c r="AJ28" s="39"/>
      <c r="AK28" s="121">
        <v>0.1010335772298232</v>
      </c>
      <c r="AL28" s="39"/>
    </row>
    <row r="29" spans="1:38" ht="15.6">
      <c r="A29" s="221"/>
      <c r="B29" s="35" t="s">
        <v>59</v>
      </c>
      <c r="C29" s="35" t="s">
        <v>39</v>
      </c>
      <c r="D29" s="39"/>
      <c r="E29" s="122"/>
      <c r="F29" s="122"/>
      <c r="G29" s="43"/>
      <c r="H29" s="63"/>
      <c r="I29" s="35"/>
      <c r="J29" s="63"/>
      <c r="K29" s="43"/>
      <c r="L29" s="63">
        <v>8.3211700000000004</v>
      </c>
      <c r="M29" s="35"/>
      <c r="N29" s="63">
        <v>5.3113900000000003</v>
      </c>
      <c r="O29" s="43"/>
      <c r="P29" s="70">
        <v>14.7</v>
      </c>
      <c r="Q29" s="70">
        <v>20.399999999999999</v>
      </c>
      <c r="R29" s="70">
        <v>12.7</v>
      </c>
      <c r="S29" s="43"/>
      <c r="T29" s="118">
        <v>2.268461271583742</v>
      </c>
      <c r="U29" s="123">
        <v>1.8</v>
      </c>
      <c r="V29" s="123">
        <v>1.9</v>
      </c>
      <c r="W29" s="123">
        <v>1.6</v>
      </c>
      <c r="X29" s="119"/>
      <c r="Y29" s="120">
        <v>3.1046783677753953</v>
      </c>
      <c r="Z29" s="120">
        <v>0.6138189323108949</v>
      </c>
      <c r="AA29" s="120">
        <v>1.2098460115113292</v>
      </c>
      <c r="AB29" s="120">
        <v>1.1297826725142557</v>
      </c>
      <c r="AC29" s="119"/>
      <c r="AD29" s="121">
        <v>0.20282712545925222</v>
      </c>
      <c r="AE29" s="121">
        <v>0.45636103228331748</v>
      </c>
      <c r="AF29" s="121">
        <v>0.22818051614165874</v>
      </c>
      <c r="AG29" s="121">
        <v>0.21972938591418986</v>
      </c>
      <c r="AI29" s="121">
        <v>0.44479632776151795</v>
      </c>
      <c r="AJ29" s="39"/>
      <c r="AK29" s="121">
        <v>0.44479632776151795</v>
      </c>
      <c r="AL29" s="39"/>
    </row>
    <row r="30" spans="1:38" ht="15.6">
      <c r="A30" s="221"/>
      <c r="B30" s="35" t="s">
        <v>60</v>
      </c>
      <c r="C30" s="35" t="s">
        <v>39</v>
      </c>
      <c r="D30" s="39"/>
      <c r="E30" s="122"/>
      <c r="F30" s="122"/>
      <c r="G30" s="43"/>
      <c r="H30" s="63"/>
      <c r="I30" s="35"/>
      <c r="J30" s="63"/>
      <c r="K30" s="43"/>
      <c r="L30" s="63">
        <v>11.84811</v>
      </c>
      <c r="M30" s="118">
        <v>8.5399999999999991</v>
      </c>
      <c r="N30" s="63">
        <v>6.3719200000000003</v>
      </c>
      <c r="O30" s="43"/>
      <c r="P30" s="117"/>
      <c r="Q30" s="117"/>
      <c r="R30" s="117"/>
      <c r="S30" s="43"/>
      <c r="T30" s="118">
        <v>2.2585413929040734</v>
      </c>
      <c r="U30" s="118">
        <v>2.8005913272010514</v>
      </c>
      <c r="V30" s="118">
        <v>2.9648488830486199</v>
      </c>
      <c r="W30" s="118">
        <v>2.8580814717476999</v>
      </c>
      <c r="X30" s="119"/>
      <c r="Y30" s="120">
        <v>2.8580814717476999</v>
      </c>
      <c r="Z30" s="120">
        <v>3.0141261498028906</v>
      </c>
      <c r="AA30" s="120">
        <v>2.5788436268068331</v>
      </c>
      <c r="AB30" s="120">
        <v>2.7184625492772669</v>
      </c>
      <c r="AC30" s="119"/>
      <c r="AD30" s="121">
        <v>2.3714684625492777</v>
      </c>
      <c r="AE30" s="121">
        <v>2.52669185282523</v>
      </c>
      <c r="AF30" s="121">
        <v>3.0699737187910645</v>
      </c>
      <c r="AG30" s="121">
        <v>2.1300098554533511</v>
      </c>
      <c r="AI30" s="121">
        <v>3.0926960140166453</v>
      </c>
      <c r="AJ30" s="39"/>
      <c r="AK30" s="121">
        <v>2.1712111257117832</v>
      </c>
      <c r="AL30" s="39"/>
    </row>
    <row r="31" spans="1:38" ht="15.6">
      <c r="A31" s="221"/>
      <c r="B31" s="35" t="s">
        <v>61</v>
      </c>
      <c r="C31" s="35" t="s">
        <v>39</v>
      </c>
      <c r="D31" s="39"/>
      <c r="E31" s="122"/>
      <c r="F31" s="122"/>
      <c r="G31" s="43"/>
      <c r="H31" s="122"/>
      <c r="I31" s="35"/>
      <c r="J31" s="35"/>
      <c r="K31" s="43"/>
      <c r="L31" s="122"/>
      <c r="M31" s="35"/>
      <c r="N31" s="35"/>
      <c r="O31" s="43"/>
      <c r="P31" s="117"/>
      <c r="Q31" s="117"/>
      <c r="R31" s="117"/>
      <c r="S31" s="43"/>
      <c r="T31" s="118">
        <v>11.639853745651513</v>
      </c>
      <c r="U31" s="118">
        <v>11.617281307877141</v>
      </c>
      <c r="V31" s="118">
        <v>12.715806612896612</v>
      </c>
      <c r="W31" s="118">
        <v>13.347834870579048</v>
      </c>
      <c r="X31" s="119"/>
      <c r="Y31" s="120">
        <v>97.908201655379983</v>
      </c>
      <c r="Z31" s="120">
        <v>27.261098570353649</v>
      </c>
      <c r="AA31" s="120">
        <v>48.623024830699777</v>
      </c>
      <c r="AB31" s="120">
        <v>46.73438675696012</v>
      </c>
      <c r="AC31" s="119"/>
      <c r="AD31" s="121">
        <v>3.1049661399548532</v>
      </c>
      <c r="AE31" s="121">
        <v>3.1207674943566595</v>
      </c>
      <c r="AF31" s="121">
        <v>2.8205417607223477</v>
      </c>
      <c r="AG31" s="121">
        <v>3.1997742663656887</v>
      </c>
      <c r="AI31" s="121">
        <v>3.4824161182803643</v>
      </c>
      <c r="AJ31" s="39"/>
      <c r="AK31" s="121">
        <v>3.0822717183447352</v>
      </c>
      <c r="AL31" s="39"/>
    </row>
    <row r="32" spans="1:38" ht="15.6">
      <c r="A32" s="221"/>
      <c r="B32" s="129" t="s">
        <v>64</v>
      </c>
      <c r="C32" s="35" t="s">
        <v>8</v>
      </c>
      <c r="E32" s="115"/>
      <c r="F32" s="115"/>
      <c r="G32" s="46"/>
      <c r="H32" s="63"/>
      <c r="I32" s="115"/>
      <c r="J32" s="63"/>
      <c r="K32" s="46"/>
      <c r="L32" s="63">
        <v>0.16335</v>
      </c>
      <c r="M32" s="115"/>
      <c r="N32" s="63">
        <v>7.2029999999999997E-2</v>
      </c>
      <c r="O32" s="46"/>
      <c r="P32" s="70">
        <v>0.14000000000000001</v>
      </c>
      <c r="Q32" s="70">
        <v>0.13</v>
      </c>
      <c r="R32" s="70">
        <v>0.18</v>
      </c>
      <c r="T32" s="118"/>
      <c r="U32" s="118"/>
      <c r="V32" s="118"/>
      <c r="W32" s="118"/>
      <c r="X32" s="119"/>
      <c r="Y32" s="120">
        <v>5.309953614365711E-2</v>
      </c>
      <c r="Z32" s="120">
        <v>4.4048147851478592E-2</v>
      </c>
      <c r="AA32" s="120">
        <v>4.8162415257014278E-2</v>
      </c>
      <c r="AB32" s="120">
        <v>4.7856575910054107E-2</v>
      </c>
      <c r="AC32" s="119"/>
      <c r="AD32" s="121">
        <v>3.8581633619026119E-2</v>
      </c>
      <c r="AE32" s="121">
        <v>3.9223896247642491E-2</v>
      </c>
      <c r="AF32" s="121">
        <v>3.7648823610797591E-2</v>
      </c>
      <c r="AG32" s="121">
        <v>3.7029498933203231E-2</v>
      </c>
      <c r="AI32" s="121">
        <v>3.6135486488746725E-2</v>
      </c>
      <c r="AJ32" s="29"/>
      <c r="AK32" s="121">
        <v>4.8953808858218241E-2</v>
      </c>
      <c r="AL32" s="29"/>
    </row>
    <row r="33" spans="1:40" ht="15.6">
      <c r="A33" s="221"/>
      <c r="B33" s="35" t="s">
        <v>62</v>
      </c>
      <c r="C33" s="35" t="s">
        <v>39</v>
      </c>
      <c r="D33" s="39"/>
      <c r="E33" s="122"/>
      <c r="F33" s="122"/>
      <c r="G33" s="43"/>
      <c r="H33" s="122"/>
      <c r="I33" s="35"/>
      <c r="J33" s="35"/>
      <c r="K33" s="43"/>
      <c r="L33" s="122"/>
      <c r="M33" s="35"/>
      <c r="N33" s="35"/>
      <c r="O33" s="43"/>
      <c r="P33" s="117"/>
      <c r="Q33" s="117"/>
      <c r="R33" s="117"/>
      <c r="S33" s="43"/>
      <c r="T33" s="118">
        <v>0.82198496648209518</v>
      </c>
      <c r="U33" s="118">
        <v>0.34738650369183782</v>
      </c>
      <c r="V33" s="118">
        <v>0.35227927134946935</v>
      </c>
      <c r="W33" s="118">
        <v>0.37674310963762697</v>
      </c>
      <c r="X33" s="119"/>
      <c r="Y33" s="120">
        <v>0.86505528916723762</v>
      </c>
      <c r="Z33" s="120">
        <v>0.17712104902632353</v>
      </c>
      <c r="AA33" s="120">
        <v>0.37332420001957139</v>
      </c>
      <c r="AB33" s="120">
        <v>0.32439573343771411</v>
      </c>
      <c r="AC33" s="119"/>
      <c r="AD33" s="121">
        <v>1.027497798219004E-2</v>
      </c>
      <c r="AE33" s="121">
        <v>5.1374889910950202E-3</v>
      </c>
      <c r="AF33" s="121">
        <v>1.5412466973285056E-2</v>
      </c>
      <c r="AG33" s="121">
        <v>1.5412466973285056E-2</v>
      </c>
      <c r="AI33" s="121">
        <v>2.4463874196973327E-2</v>
      </c>
      <c r="AJ33" s="39"/>
      <c r="AK33" s="121">
        <v>2.4463874196973327E-2</v>
      </c>
      <c r="AL33" s="39"/>
    </row>
    <row r="34" spans="1:40" ht="15.6">
      <c r="A34" s="221"/>
      <c r="B34" s="35" t="s">
        <v>63</v>
      </c>
      <c r="C34" s="35" t="s">
        <v>39</v>
      </c>
      <c r="D34" s="39"/>
      <c r="E34" s="175">
        <v>2.3550724637681162</v>
      </c>
      <c r="F34" s="175">
        <v>12.065217391304349</v>
      </c>
      <c r="G34" s="43"/>
      <c r="H34" s="63"/>
      <c r="I34" s="35"/>
      <c r="J34" s="63"/>
      <c r="K34" s="43"/>
      <c r="L34" s="63">
        <v>60.08784</v>
      </c>
      <c r="M34" s="35"/>
      <c r="N34" s="63">
        <v>37.552610000000001</v>
      </c>
      <c r="O34" s="43"/>
      <c r="P34" s="70">
        <v>21.7</v>
      </c>
      <c r="Q34" s="70">
        <v>35.4</v>
      </c>
      <c r="R34" s="70">
        <v>34.9</v>
      </c>
      <c r="S34" s="43"/>
      <c r="T34" s="118">
        <v>7.1621621621621632</v>
      </c>
      <c r="U34" s="118">
        <v>0.68050193050193053</v>
      </c>
      <c r="V34" s="118">
        <v>0.94594594594594605</v>
      </c>
      <c r="W34" s="118">
        <v>0.49227799227799224</v>
      </c>
      <c r="X34" s="119"/>
      <c r="Y34" s="120">
        <v>16.940154440154441</v>
      </c>
      <c r="Z34" s="120">
        <v>2.3600386100386102</v>
      </c>
      <c r="AA34" s="120">
        <v>6.2596525096525095</v>
      </c>
      <c r="AB34" s="120">
        <v>5.7239382239382239</v>
      </c>
      <c r="AC34" s="119"/>
      <c r="AD34" s="121">
        <v>0.1554054054054054</v>
      </c>
      <c r="AE34" s="121">
        <v>7.8424227799227788</v>
      </c>
      <c r="AF34" s="121">
        <v>2.680743243243243</v>
      </c>
      <c r="AG34" s="121">
        <v>0.21090733590733593</v>
      </c>
      <c r="AI34" s="121">
        <v>0.1392835910602408</v>
      </c>
      <c r="AJ34" s="39"/>
      <c r="AK34" s="121">
        <v>0.19703532393887727</v>
      </c>
      <c r="AL34" s="39"/>
    </row>
    <row r="35" spans="1:40" ht="15.6">
      <c r="A35" s="221"/>
      <c r="B35" s="129" t="s">
        <v>65</v>
      </c>
      <c r="C35" s="35" t="s">
        <v>8</v>
      </c>
      <c r="E35" s="115"/>
      <c r="F35" s="115"/>
      <c r="G35" s="46"/>
      <c r="H35" s="115"/>
      <c r="I35" s="115"/>
      <c r="J35" s="115"/>
      <c r="K35" s="46"/>
      <c r="L35" s="115"/>
      <c r="M35" s="115"/>
      <c r="N35" s="115"/>
      <c r="O35" s="46"/>
      <c r="P35" s="115"/>
      <c r="Q35" s="115"/>
      <c r="R35" s="115"/>
      <c r="T35" s="118"/>
      <c r="U35" s="118"/>
      <c r="V35" s="118"/>
      <c r="W35" s="118"/>
      <c r="X35" s="119"/>
      <c r="Y35" s="120">
        <v>10.957062431728426</v>
      </c>
      <c r="Z35" s="120">
        <v>12.994706327199394</v>
      </c>
      <c r="AA35" s="120">
        <v>11.809931938492563</v>
      </c>
      <c r="AB35" s="120">
        <v>13.293000588185867</v>
      </c>
      <c r="AC35" s="119"/>
      <c r="AD35" s="121">
        <v>12.133434165196201</v>
      </c>
      <c r="AE35" s="121">
        <v>11.32677926224687</v>
      </c>
      <c r="AF35" s="121">
        <v>12.486345685236534</v>
      </c>
      <c r="AG35" s="121">
        <v>12.170405848248047</v>
      </c>
      <c r="AI35" s="121">
        <v>14.738548863683548</v>
      </c>
      <c r="AJ35" s="29"/>
      <c r="AK35" s="121">
        <v>13.33042253181795</v>
      </c>
      <c r="AL35" s="29"/>
    </row>
    <row r="36" spans="1:40" ht="15.6">
      <c r="A36" s="221"/>
      <c r="B36" s="35" t="s">
        <v>47</v>
      </c>
      <c r="C36" s="35" t="s">
        <v>39</v>
      </c>
      <c r="D36" s="39"/>
      <c r="E36" s="175">
        <v>32.852112676056343</v>
      </c>
      <c r="F36" s="175">
        <v>27.292438843587846</v>
      </c>
      <c r="G36" s="43"/>
      <c r="H36" s="122"/>
      <c r="I36" s="35"/>
      <c r="J36" s="35"/>
      <c r="K36" s="43"/>
      <c r="L36" s="122"/>
      <c r="M36" s="35"/>
      <c r="N36" s="35"/>
      <c r="O36" s="43"/>
      <c r="P36" s="117"/>
      <c r="Q36" s="117"/>
      <c r="R36" s="117"/>
      <c r="S36" s="43"/>
      <c r="T36" s="118">
        <v>703.33277517389854</v>
      </c>
      <c r="U36" s="118">
        <v>89.876270211134724</v>
      </c>
      <c r="V36" s="118">
        <v>106.55434097196387</v>
      </c>
      <c r="W36" s="118">
        <v>83.46447856308265</v>
      </c>
      <c r="X36" s="119"/>
      <c r="Y36" s="120">
        <v>751.71416923019899</v>
      </c>
      <c r="Z36" s="120">
        <v>279.71535524999069</v>
      </c>
      <c r="AA36" s="120">
        <v>361.88428894407173</v>
      </c>
      <c r="AB36" s="120">
        <v>346.46603165190322</v>
      </c>
      <c r="AC36" s="119"/>
      <c r="AD36" s="121">
        <v>496.20103035469401</v>
      </c>
      <c r="AE36" s="121">
        <v>535.41380971794956</v>
      </c>
      <c r="AF36" s="121">
        <v>457.43300841332791</v>
      </c>
      <c r="AG36" s="121">
        <v>454.50502205255549</v>
      </c>
      <c r="AI36" s="121">
        <v>1.3004187064848354</v>
      </c>
      <c r="AJ36" s="39"/>
      <c r="AK36" s="121">
        <v>0.44840794684995816</v>
      </c>
      <c r="AL36" s="39"/>
    </row>
    <row r="37" spans="1:40" ht="15.6">
      <c r="A37" s="221"/>
      <c r="B37" s="35" t="s">
        <v>52</v>
      </c>
      <c r="C37" s="35" t="s">
        <v>39</v>
      </c>
      <c r="D37" s="39"/>
      <c r="E37" s="122"/>
      <c r="F37" s="122"/>
      <c r="G37" s="43"/>
      <c r="H37" s="122"/>
      <c r="I37" s="35"/>
      <c r="J37" s="35"/>
      <c r="K37" s="43"/>
      <c r="L37" s="122"/>
      <c r="M37" s="35"/>
      <c r="N37" s="35"/>
      <c r="O37" s="43"/>
      <c r="P37" s="117"/>
      <c r="Q37" s="117"/>
      <c r="R37" s="117"/>
      <c r="S37" s="43"/>
      <c r="T37" s="118">
        <v>22.49639292129207</v>
      </c>
      <c r="U37" s="118">
        <v>23.595693098946832</v>
      </c>
      <c r="V37" s="118">
        <v>25.460577328896875</v>
      </c>
      <c r="W37" s="118">
        <v>24.28275570998106</v>
      </c>
      <c r="X37" s="119"/>
      <c r="Y37" s="120">
        <v>34.080603050587932</v>
      </c>
      <c r="Z37" s="120">
        <v>28.780353742564923</v>
      </c>
      <c r="AA37" s="120">
        <v>11.925560943051766</v>
      </c>
      <c r="AB37" s="120">
        <v>28.639013761017651</v>
      </c>
      <c r="AC37" s="119"/>
      <c r="AD37" s="121">
        <v>25.588425825955518</v>
      </c>
      <c r="AE37" s="121">
        <v>25.566832217663571</v>
      </c>
      <c r="AF37" s="121">
        <v>26.776074282012527</v>
      </c>
      <c r="AG37" s="121">
        <v>28.114877996113151</v>
      </c>
      <c r="AI37" s="121">
        <v>2.9507919978925629E-2</v>
      </c>
      <c r="AJ37" s="39"/>
      <c r="AK37" s="121">
        <v>2.4291242035382046E-2</v>
      </c>
      <c r="AL37" s="39"/>
    </row>
    <row r="38" spans="1:40" ht="15.6">
      <c r="A38" s="221"/>
      <c r="B38" s="35" t="s">
        <v>53</v>
      </c>
      <c r="C38" s="35" t="s">
        <v>39</v>
      </c>
      <c r="D38" s="39"/>
      <c r="E38" s="122"/>
      <c r="F38" s="122"/>
      <c r="G38" s="43"/>
      <c r="H38" s="122"/>
      <c r="I38" s="35"/>
      <c r="J38" s="35"/>
      <c r="K38" s="43"/>
      <c r="L38" s="122"/>
      <c r="M38" s="35"/>
      <c r="N38" s="35"/>
      <c r="O38" s="43"/>
      <c r="P38" s="117"/>
      <c r="Q38" s="117"/>
      <c r="R38" s="117"/>
      <c r="S38" s="43"/>
      <c r="T38" s="118">
        <v>6.431328503484</v>
      </c>
      <c r="U38" s="118">
        <v>1.2500937570317774</v>
      </c>
      <c r="V38" s="118">
        <v>1.5193447200847756</v>
      </c>
      <c r="W38" s="118">
        <v>1.3462548152649911</v>
      </c>
      <c r="X38" s="119"/>
      <c r="Y38" s="120">
        <v>2.7694438033694899</v>
      </c>
      <c r="Z38" s="120">
        <v>0.90391568582198623</v>
      </c>
      <c r="AA38" s="120">
        <v>0.26925148088314488</v>
      </c>
      <c r="AB38" s="120">
        <v>0.88468343718747589</v>
      </c>
      <c r="AC38" s="119"/>
      <c r="AD38" s="121">
        <v>2.0193861066235863</v>
      </c>
      <c r="AE38" s="121">
        <v>1.6962843295638126</v>
      </c>
      <c r="AF38" s="121">
        <v>1.2722132471728593</v>
      </c>
      <c r="AG38" s="121">
        <v>1.6558966074313406</v>
      </c>
      <c r="AI38" s="121">
        <v>3.5679730999779121E-3</v>
      </c>
      <c r="AJ38" s="39"/>
      <c r="AK38" s="121">
        <v>1.3947531209004566E-3</v>
      </c>
      <c r="AL38" s="39"/>
    </row>
    <row r="39" spans="1:40" ht="14.4" customHeight="1">
      <c r="A39" s="221"/>
      <c r="B39" s="35" t="s">
        <v>48</v>
      </c>
      <c r="C39" s="35" t="s">
        <v>8</v>
      </c>
      <c r="D39" s="39"/>
      <c r="E39" s="175">
        <v>2.4134790528233157E-3</v>
      </c>
      <c r="F39" s="175">
        <v>1.4116575591985427E-3</v>
      </c>
      <c r="G39" s="43"/>
      <c r="H39" s="63"/>
      <c r="I39" s="35"/>
      <c r="J39" s="63"/>
      <c r="K39" s="43"/>
      <c r="L39" s="63">
        <v>0.5373</v>
      </c>
      <c r="M39" s="35"/>
      <c r="N39" s="63">
        <v>0.23300999999999999</v>
      </c>
      <c r="O39" s="43"/>
      <c r="P39" s="70">
        <v>0.99</v>
      </c>
      <c r="Q39" s="70">
        <v>1.42</v>
      </c>
      <c r="R39" s="70">
        <v>2.0099999999999998</v>
      </c>
      <c r="S39" s="43"/>
      <c r="T39" s="118">
        <v>1.1437064319484662</v>
      </c>
      <c r="U39" s="118">
        <v>1.073336259174402</v>
      </c>
      <c r="V39" s="118">
        <v>1.2114008635435891</v>
      </c>
      <c r="W39" s="118">
        <v>1.2413982884612449</v>
      </c>
      <c r="X39" s="119"/>
      <c r="Y39" s="120">
        <v>1.4220393898576575</v>
      </c>
      <c r="Z39" s="120">
        <v>0.363173031417234</v>
      </c>
      <c r="AA39" s="120">
        <v>0.66506789471768168</v>
      </c>
      <c r="AB39" s="120">
        <v>0.65667115657650443</v>
      </c>
      <c r="AC39" s="119"/>
      <c r="AD39" s="121">
        <v>0.11857366485856784</v>
      </c>
      <c r="AE39" s="121">
        <v>0.1285649277367214</v>
      </c>
      <c r="AF39" s="121">
        <v>9.2504277549237332E-2</v>
      </c>
      <c r="AG39" s="121">
        <v>0.18148458262040848</v>
      </c>
      <c r="AI39" s="121">
        <v>0.29379099094828681</v>
      </c>
      <c r="AJ39" s="39"/>
      <c r="AK39" s="121">
        <v>0.1020702484702265</v>
      </c>
      <c r="AL39" s="39"/>
    </row>
    <row r="40" spans="1:40" ht="15.6">
      <c r="A40" s="221"/>
      <c r="B40" s="35" t="s">
        <v>49</v>
      </c>
      <c r="C40" s="35" t="s">
        <v>8</v>
      </c>
      <c r="D40" s="39"/>
      <c r="E40" s="175">
        <v>6.6585496866606988</v>
      </c>
      <c r="F40" s="175">
        <v>7.1957027752909584</v>
      </c>
      <c r="G40" s="43"/>
      <c r="H40" s="63"/>
      <c r="I40" s="35"/>
      <c r="J40" s="35"/>
      <c r="K40" s="43"/>
      <c r="L40" s="63">
        <v>1.1785699999999999</v>
      </c>
      <c r="M40" s="35"/>
      <c r="N40" s="35"/>
      <c r="O40" s="43"/>
      <c r="P40" s="72">
        <v>4.8099999999999996</v>
      </c>
      <c r="Q40" s="72">
        <v>6.54</v>
      </c>
      <c r="R40" s="72">
        <v>3.68</v>
      </c>
      <c r="S40" s="43"/>
      <c r="T40" s="118">
        <v>0.46</v>
      </c>
      <c r="U40" s="118">
        <v>0.2</v>
      </c>
      <c r="V40" s="118">
        <v>0.2</v>
      </c>
      <c r="W40" s="118">
        <v>0.2</v>
      </c>
      <c r="X40" s="119"/>
      <c r="Y40" s="120">
        <v>0.49999104664696931</v>
      </c>
      <c r="Z40" s="120">
        <v>0.1602471125436476</v>
      </c>
      <c r="AA40" s="120">
        <v>0.3138866505506312</v>
      </c>
      <c r="AB40" s="120">
        <v>0.21201539976721281</v>
      </c>
      <c r="AC40" s="119"/>
      <c r="AD40" s="121">
        <v>7.109051839914049E-2</v>
      </c>
      <c r="AE40" s="121">
        <v>7.7614826752618868E-2</v>
      </c>
      <c r="AF40" s="121">
        <v>8.0077894171367195E-2</v>
      </c>
      <c r="AG40" s="121">
        <v>8.5944131077088384E-2</v>
      </c>
      <c r="AI40" s="121">
        <v>1.4075880646672558</v>
      </c>
      <c r="AJ40" s="39"/>
      <c r="AK40" s="121">
        <v>8.9287796387944596E-2</v>
      </c>
      <c r="AL40" s="39"/>
    </row>
    <row r="41" spans="1:40" ht="15.6">
      <c r="A41" s="221"/>
      <c r="B41" s="35" t="s">
        <v>55</v>
      </c>
      <c r="C41" s="35" t="s">
        <v>8</v>
      </c>
      <c r="D41" s="39"/>
      <c r="E41" s="175">
        <v>1.3532651455546816E-3</v>
      </c>
      <c r="F41" s="175">
        <v>2.5611620795107041E-3</v>
      </c>
      <c r="G41" s="43"/>
      <c r="H41" s="63"/>
      <c r="I41" s="35"/>
      <c r="J41" s="35"/>
      <c r="K41" s="43"/>
      <c r="L41" s="63">
        <v>0.16735</v>
      </c>
      <c r="M41" s="118">
        <v>0.114</v>
      </c>
      <c r="N41" s="118">
        <v>9.0999999999999998E-2</v>
      </c>
      <c r="O41" s="43"/>
      <c r="P41" s="117"/>
      <c r="Q41" s="117"/>
      <c r="R41" s="117"/>
      <c r="S41" s="43"/>
      <c r="T41" s="118">
        <v>3.5895256979199999E-2</v>
      </c>
      <c r="U41" s="118">
        <v>0.02</v>
      </c>
      <c r="V41" s="118">
        <v>0.02</v>
      </c>
      <c r="W41" s="118">
        <v>0.02</v>
      </c>
      <c r="X41" s="119"/>
      <c r="Y41" s="120">
        <v>5.8337002327190392E-3</v>
      </c>
      <c r="Z41" s="120">
        <v>6.4626706082143532E-3</v>
      </c>
      <c r="AA41" s="120">
        <v>1.1211396943203975E-2</v>
      </c>
      <c r="AB41" s="120">
        <v>1.8381659223850558E-2</v>
      </c>
      <c r="AC41" s="119"/>
      <c r="AD41" s="121">
        <v>2.7674696521793824E-3</v>
      </c>
      <c r="AE41" s="121">
        <v>1.4356248820680542E-3</v>
      </c>
      <c r="AF41" s="121">
        <v>3.1134033587018051E-3</v>
      </c>
      <c r="AG41" s="121">
        <v>1.798855273916598E-3</v>
      </c>
      <c r="AI41" s="121">
        <v>2.920475645092362E-3</v>
      </c>
      <c r="AJ41" s="39"/>
      <c r="AK41" s="121">
        <v>1.5736631731344223E-3</v>
      </c>
      <c r="AL41" s="39"/>
    </row>
    <row r="42" spans="1:40" ht="15.6">
      <c r="A42" s="220"/>
      <c r="B42" s="35" t="s">
        <v>56</v>
      </c>
      <c r="C42" s="35" t="s">
        <v>8</v>
      </c>
      <c r="D42" s="39"/>
      <c r="E42" s="122"/>
      <c r="F42" s="122"/>
      <c r="G42" s="43"/>
      <c r="H42" s="63"/>
      <c r="I42" s="35"/>
      <c r="J42" s="63"/>
      <c r="K42" s="43"/>
      <c r="L42" s="63">
        <v>1.57253</v>
      </c>
      <c r="M42" s="118">
        <v>1.31</v>
      </c>
      <c r="N42" s="63">
        <v>0.90737000000000001</v>
      </c>
      <c r="O42" s="43"/>
      <c r="P42" s="117"/>
      <c r="Q42" s="117"/>
      <c r="R42" s="117"/>
      <c r="S42" s="43"/>
      <c r="T42" s="118">
        <v>0.55436611102615074</v>
      </c>
      <c r="U42" s="118">
        <v>0.02</v>
      </c>
      <c r="V42" s="118">
        <v>0.02</v>
      </c>
      <c r="W42" s="118">
        <v>0.02</v>
      </c>
      <c r="X42" s="119"/>
      <c r="Y42" s="120">
        <v>0.90388498011624352</v>
      </c>
      <c r="Z42" s="120">
        <v>0.10449678800856532</v>
      </c>
      <c r="AA42" s="120">
        <v>0.24657387580299786</v>
      </c>
      <c r="AB42" s="120">
        <v>0.25091771183848277</v>
      </c>
      <c r="AC42" s="119"/>
      <c r="AD42" s="121">
        <v>2.2074028754970946E-2</v>
      </c>
      <c r="AE42" s="121">
        <v>2.5691342918323649E-2</v>
      </c>
      <c r="AF42" s="121">
        <v>9.9686448455185081E-2</v>
      </c>
      <c r="AG42" s="121">
        <v>3.4339247476292453E-2</v>
      </c>
      <c r="AI42" s="121">
        <v>3.3168128253185415E-2</v>
      </c>
      <c r="AJ42" s="39"/>
      <c r="AK42" s="121">
        <v>8.6883475316913653E-3</v>
      </c>
      <c r="AL42" s="39"/>
    </row>
    <row r="43" spans="1:40" ht="15.6">
      <c r="A43" s="220"/>
      <c r="B43" s="35" t="s">
        <v>50</v>
      </c>
      <c r="C43" s="35" t="s">
        <v>8</v>
      </c>
      <c r="D43" s="39"/>
      <c r="E43" s="122"/>
      <c r="F43" s="122"/>
      <c r="G43" s="43"/>
      <c r="H43" s="63"/>
      <c r="I43" s="35"/>
      <c r="J43" s="63"/>
      <c r="K43" s="43"/>
      <c r="L43" s="63">
        <v>0.55984999999999996</v>
      </c>
      <c r="M43" s="35"/>
      <c r="N43" s="63">
        <v>0.48343999999999998</v>
      </c>
      <c r="O43" s="43"/>
      <c r="P43" s="70">
        <v>0.17</v>
      </c>
      <c r="Q43" s="70">
        <v>0.05</v>
      </c>
      <c r="R43" s="70">
        <v>0.61</v>
      </c>
      <c r="S43" s="43"/>
      <c r="T43" s="118">
        <v>0.158</v>
      </c>
      <c r="U43" s="118">
        <v>0.12521333333333334</v>
      </c>
      <c r="V43" s="118">
        <v>0.13638666666666666</v>
      </c>
      <c r="W43" s="118">
        <v>8.4000000000000005E-2</v>
      </c>
      <c r="X43" s="119"/>
      <c r="Y43" s="120">
        <v>0.6519980780011212</v>
      </c>
      <c r="Z43" s="120">
        <v>0.41628627105523081</v>
      </c>
      <c r="AA43" s="120">
        <v>0.34799999999999998</v>
      </c>
      <c r="AB43" s="120">
        <v>9.0999999999999998E-2</v>
      </c>
      <c r="AC43" s="119"/>
      <c r="AD43" s="121">
        <v>8.8067590293905665E-2</v>
      </c>
      <c r="AE43" s="121">
        <v>9.7219107872187072E-2</v>
      </c>
      <c r="AF43" s="121">
        <v>6.7858572915832457E-2</v>
      </c>
      <c r="AG43" s="121">
        <v>7.5412428926083117E-2</v>
      </c>
      <c r="AI43" s="121">
        <v>8.259212841028403E-2</v>
      </c>
      <c r="AJ43" s="39"/>
      <c r="AK43" s="121">
        <v>5.3270387654960144E-2</v>
      </c>
      <c r="AL43" s="39"/>
    </row>
    <row r="44" spans="1:40">
      <c r="G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</row>
    <row r="45" spans="1:40">
      <c r="Y45" s="152"/>
      <c r="Z45" s="48"/>
    </row>
    <row r="46" spans="1:40" ht="15.6">
      <c r="I46" s="192"/>
      <c r="Y46" s="48"/>
      <c r="Z46" s="48"/>
    </row>
    <row r="47" spans="1:40">
      <c r="T47" s="102"/>
      <c r="Y47" s="48"/>
      <c r="Z47" s="48"/>
    </row>
    <row r="48" spans="1:40">
      <c r="L48" s="48"/>
      <c r="M48" s="48"/>
      <c r="N48" s="48"/>
      <c r="P48" s="48"/>
      <c r="Q48" s="48"/>
      <c r="R48" s="48"/>
      <c r="T48" s="48"/>
      <c r="U48" s="48"/>
      <c r="V48" s="48"/>
      <c r="W48" s="48"/>
      <c r="Y48" s="48"/>
      <c r="Z48" s="48"/>
      <c r="AA48" s="48"/>
      <c r="AB48" s="48"/>
      <c r="AD48" s="48"/>
      <c r="AE48" s="48"/>
      <c r="AF48" s="48"/>
      <c r="AG48" s="48"/>
      <c r="AH48" s="48"/>
      <c r="AI48" s="48"/>
      <c r="AJ48" s="48"/>
      <c r="AK48" s="48"/>
      <c r="AM48" s="48"/>
      <c r="AN48" s="48"/>
    </row>
    <row r="49" spans="3:39" s="48" customFormat="1" ht="15.6">
      <c r="C49" s="154"/>
      <c r="D49" s="155"/>
      <c r="E49" s="155"/>
      <c r="F49" s="155"/>
      <c r="G49" s="161"/>
      <c r="H49" s="164"/>
      <c r="I49" s="164"/>
      <c r="J49" s="161"/>
      <c r="K49" s="161"/>
      <c r="L49" s="91"/>
      <c r="M49" s="161"/>
      <c r="N49" s="161"/>
      <c r="O49" s="161"/>
      <c r="P49" s="47"/>
      <c r="Q49" s="151"/>
      <c r="R49" s="151"/>
      <c r="S49" s="151"/>
      <c r="T49" s="151"/>
      <c r="U49" s="151"/>
      <c r="V49" s="151"/>
      <c r="W49" s="162"/>
      <c r="X49" s="162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K49" s="151"/>
    </row>
    <row r="50" spans="3:39" s="48" customFormat="1" ht="15.6">
      <c r="C50" s="10"/>
      <c r="D50" s="156"/>
      <c r="E50" s="156"/>
      <c r="F50" s="156"/>
      <c r="G50" s="29"/>
      <c r="H50" s="156"/>
      <c r="I50" s="47"/>
      <c r="J50" s="47"/>
      <c r="K50" s="29"/>
      <c r="L50" s="29"/>
      <c r="M50" s="29"/>
      <c r="N50" s="29"/>
      <c r="O50" s="29"/>
      <c r="P50" s="29"/>
      <c r="Q50" s="47"/>
      <c r="R50" s="47"/>
      <c r="S50" s="39"/>
      <c r="T50" s="91"/>
      <c r="V50" s="91"/>
      <c r="W50" s="91"/>
      <c r="X50" s="91"/>
      <c r="Z50" s="165"/>
      <c r="AA50" s="165"/>
      <c r="AB50" s="165"/>
      <c r="AC50" s="165"/>
      <c r="AD50" s="165"/>
      <c r="AE50" s="165"/>
      <c r="AG50" s="124"/>
      <c r="AH50" s="91"/>
      <c r="AI50" s="91"/>
      <c r="AJ50" s="91"/>
      <c r="AK50" s="91"/>
      <c r="AL50" s="91"/>
      <c r="AM50" s="91"/>
    </row>
    <row r="51" spans="3:39" s="48" customFormat="1">
      <c r="T51" s="91"/>
      <c r="V51" s="91"/>
      <c r="W51" s="91"/>
      <c r="X51" s="91"/>
      <c r="Z51" s="165"/>
      <c r="AA51" s="165"/>
      <c r="AB51" s="165"/>
      <c r="AC51" s="165"/>
      <c r="AD51" s="165"/>
      <c r="AE51" s="165"/>
      <c r="AG51" s="124"/>
      <c r="AH51" s="91"/>
      <c r="AI51" s="91"/>
      <c r="AJ51" s="91"/>
      <c r="AK51" s="91"/>
      <c r="AL51" s="91"/>
      <c r="AM51" s="91"/>
    </row>
    <row r="52" spans="3:39" s="48" customFormat="1">
      <c r="C52" s="50"/>
      <c r="D52" s="50"/>
      <c r="E52" s="50"/>
      <c r="F52" s="50"/>
      <c r="G52" s="158"/>
      <c r="H52" s="50"/>
      <c r="I52" s="157"/>
      <c r="J52" s="157"/>
      <c r="K52" s="158"/>
      <c r="L52" s="158"/>
      <c r="M52" s="158"/>
      <c r="N52" s="158"/>
      <c r="O52" s="158"/>
      <c r="P52" s="158"/>
      <c r="Q52" s="159"/>
      <c r="R52" s="159"/>
      <c r="S52" s="158"/>
      <c r="T52" s="160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</row>
    <row r="53" spans="3:39" s="48" customFormat="1"/>
    <row r="54" spans="3:39" s="48" customFormat="1">
      <c r="C54" s="161"/>
      <c r="D54" s="161"/>
      <c r="E54" s="161"/>
      <c r="F54" s="161"/>
      <c r="G54" s="151"/>
      <c r="H54" s="161"/>
      <c r="I54" s="47"/>
      <c r="J54" s="47"/>
      <c r="K54" s="151"/>
      <c r="L54" s="151"/>
      <c r="M54" s="151"/>
      <c r="N54" s="151"/>
      <c r="O54" s="151"/>
      <c r="P54" s="151"/>
      <c r="Q54" s="162"/>
      <c r="R54" s="162"/>
      <c r="S54" s="151"/>
      <c r="T54" s="163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</row>
    <row r="55" spans="3:39" s="48" customFormat="1"/>
    <row r="56" spans="3:39" s="48" customFormat="1"/>
    <row r="57" spans="3:39" s="48" customFormat="1" ht="15.6">
      <c r="C57" s="154"/>
      <c r="D57" s="154"/>
      <c r="E57" s="154"/>
      <c r="F57" s="154"/>
      <c r="H57" s="154"/>
      <c r="I57" s="154"/>
    </row>
    <row r="58" spans="3:39" s="48" customFormat="1"/>
    <row r="59" spans="3:39" s="48" customFormat="1">
      <c r="C59" s="164"/>
      <c r="D59" s="164"/>
      <c r="E59" s="164"/>
      <c r="F59" s="164"/>
      <c r="H59" s="161"/>
      <c r="I59" s="164"/>
    </row>
    <row r="60" spans="3:39" s="48" customFormat="1"/>
  </sheetData>
  <mergeCells count="11">
    <mergeCell ref="A15:A23"/>
    <mergeCell ref="AD1:AG1"/>
    <mergeCell ref="A25:A43"/>
    <mergeCell ref="Y1:AB1"/>
    <mergeCell ref="A2:A8"/>
    <mergeCell ref="A10:A13"/>
    <mergeCell ref="T1:W1"/>
    <mergeCell ref="P1:R1"/>
    <mergeCell ref="L1:N1"/>
    <mergeCell ref="H1:J1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zoomScale="70" zoomScaleNormal="70" workbookViewId="0">
      <selection activeCell="H11" sqref="H11"/>
    </sheetView>
  </sheetViews>
  <sheetFormatPr baseColWidth="10" defaultColWidth="10.88671875" defaultRowHeight="15"/>
  <cols>
    <col min="1" max="1" width="7.21875" style="130" bestFit="1" customWidth="1"/>
    <col min="2" max="2" width="23.6640625" style="130" customWidth="1"/>
    <col min="3" max="3" width="11" style="130" customWidth="1"/>
    <col min="4" max="4" width="13.21875" style="124" bestFit="1" customWidth="1"/>
    <col min="5" max="5" width="14.77734375" style="130" bestFit="1" customWidth="1"/>
    <col min="9" max="9" width="15" bestFit="1" customWidth="1"/>
  </cols>
  <sheetData>
    <row r="1" spans="1:5" ht="15.6">
      <c r="A1" s="124"/>
      <c r="B1" s="229" t="s">
        <v>109</v>
      </c>
      <c r="C1" s="224"/>
      <c r="D1" s="224"/>
      <c r="E1" s="224"/>
    </row>
    <row r="2" spans="1:5" ht="15.6">
      <c r="A2" s="222" t="s">
        <v>46</v>
      </c>
      <c r="B2" s="20"/>
      <c r="C2" s="21"/>
      <c r="D2" s="20" t="s">
        <v>70</v>
      </c>
      <c r="E2" s="137" t="s">
        <v>72</v>
      </c>
    </row>
    <row r="3" spans="1:5" ht="15.6">
      <c r="A3" s="222"/>
      <c r="B3" s="134" t="s">
        <v>26</v>
      </c>
      <c r="C3" s="21"/>
      <c r="D3" s="133" t="s">
        <v>71</v>
      </c>
      <c r="E3" s="133" t="s">
        <v>71</v>
      </c>
    </row>
    <row r="4" spans="1:5" ht="15.6">
      <c r="A4" s="222"/>
      <c r="B4" s="134" t="s">
        <v>28</v>
      </c>
      <c r="C4" s="134"/>
      <c r="D4" s="94">
        <v>24.837</v>
      </c>
      <c r="E4" s="94">
        <v>24.84</v>
      </c>
    </row>
    <row r="5" spans="1:5" ht="15.6">
      <c r="A5" s="222"/>
      <c r="B5" s="134" t="s">
        <v>29</v>
      </c>
      <c r="C5" s="134"/>
      <c r="D5" s="135">
        <v>121.964</v>
      </c>
      <c r="E5" s="135">
        <v>121.955</v>
      </c>
    </row>
    <row r="6" spans="1:5" ht="15.6">
      <c r="A6" s="222"/>
      <c r="B6" s="134" t="s">
        <v>2</v>
      </c>
      <c r="C6" s="134"/>
      <c r="D6" s="94" t="s">
        <v>73</v>
      </c>
      <c r="E6" s="94" t="s">
        <v>73</v>
      </c>
    </row>
    <row r="7" spans="1:5" ht="15.6">
      <c r="A7" s="222"/>
      <c r="B7" s="134" t="s">
        <v>30</v>
      </c>
      <c r="C7" s="134"/>
      <c r="D7" s="86" t="s">
        <v>17</v>
      </c>
      <c r="E7" s="86" t="s">
        <v>17</v>
      </c>
    </row>
    <row r="8" spans="1:5" ht="15.6">
      <c r="A8" s="222"/>
      <c r="B8" s="134" t="s">
        <v>31</v>
      </c>
      <c r="C8" s="134"/>
      <c r="D8" s="86" t="s">
        <v>17</v>
      </c>
      <c r="E8" s="86" t="s">
        <v>17</v>
      </c>
    </row>
    <row r="9" spans="1:5" ht="15.6">
      <c r="B9" s="136"/>
      <c r="C9" s="136"/>
      <c r="E9" s="124"/>
    </row>
    <row r="10" spans="1:5" ht="62.4" customHeight="1">
      <c r="A10" s="223" t="s">
        <v>21</v>
      </c>
      <c r="B10" s="138" t="s">
        <v>22</v>
      </c>
      <c r="C10" s="9" t="s">
        <v>24</v>
      </c>
      <c r="D10" s="77">
        <v>4929.8330805508549</v>
      </c>
      <c r="E10" s="77">
        <v>4569.3562620115927</v>
      </c>
    </row>
    <row r="11" spans="1:5" ht="62.4" customHeight="1">
      <c r="A11" s="223"/>
      <c r="B11" s="138" t="s">
        <v>69</v>
      </c>
      <c r="C11" s="9" t="s">
        <v>24</v>
      </c>
      <c r="D11" s="77">
        <v>61.77</v>
      </c>
      <c r="E11" s="77">
        <v>88.32</v>
      </c>
    </row>
    <row r="12" spans="1:5" ht="62.4" customHeight="1">
      <c r="A12" s="223"/>
      <c r="B12" s="138" t="s">
        <v>23</v>
      </c>
      <c r="C12" s="9" t="s">
        <v>24</v>
      </c>
      <c r="D12" s="77">
        <v>4480.0459169671258</v>
      </c>
      <c r="E12" s="131">
        <v>4342.6616991491346</v>
      </c>
    </row>
    <row r="13" spans="1:5" ht="62.4" customHeight="1">
      <c r="A13" s="223"/>
      <c r="B13" s="138" t="s">
        <v>68</v>
      </c>
      <c r="C13" s="9" t="s">
        <v>24</v>
      </c>
      <c r="D13" s="132">
        <v>93.45</v>
      </c>
      <c r="E13" s="132">
        <v>76.37</v>
      </c>
    </row>
    <row r="14" spans="1:5" ht="15.6">
      <c r="B14" s="139"/>
      <c r="C14" s="140"/>
      <c r="E14" s="124"/>
    </row>
    <row r="15" spans="1:5" ht="15.6">
      <c r="A15" s="219" t="s">
        <v>66</v>
      </c>
      <c r="B15" s="141"/>
      <c r="C15" s="142"/>
      <c r="D15" s="143"/>
      <c r="E15" s="143"/>
    </row>
    <row r="16" spans="1:5" ht="15.6">
      <c r="A16" s="224"/>
      <c r="B16" s="141" t="s">
        <v>34</v>
      </c>
      <c r="C16" s="141" t="s">
        <v>7</v>
      </c>
      <c r="D16" s="108">
        <v>6.7884160161168472</v>
      </c>
      <c r="E16" s="108">
        <v>6.8088139007806596</v>
      </c>
    </row>
    <row r="17" spans="1:9" ht="15.6">
      <c r="A17" s="224"/>
      <c r="B17" s="141" t="s">
        <v>32</v>
      </c>
      <c r="C17" s="141" t="s">
        <v>7</v>
      </c>
      <c r="D17" s="108">
        <v>4.5170700157191508</v>
      </c>
      <c r="E17" s="108">
        <v>4.5225618941577146</v>
      </c>
    </row>
    <row r="18" spans="1:9" ht="15.6">
      <c r="A18" s="224"/>
      <c r="B18" s="141" t="s">
        <v>93</v>
      </c>
      <c r="C18" s="141" t="s">
        <v>8</v>
      </c>
      <c r="D18" s="108">
        <v>0.7944153922052295</v>
      </c>
      <c r="E18" s="108">
        <v>1.1686235816477553</v>
      </c>
      <c r="I18" s="36"/>
    </row>
    <row r="19" spans="1:9" ht="15.6">
      <c r="A19" s="224"/>
      <c r="B19" s="144" t="s">
        <v>35</v>
      </c>
      <c r="C19" s="141" t="s">
        <v>7</v>
      </c>
      <c r="D19" s="108">
        <v>13.90087271529722</v>
      </c>
      <c r="E19" s="108">
        <v>14.056479499423682</v>
      </c>
    </row>
    <row r="20" spans="1:9" ht="15.6">
      <c r="A20" s="224"/>
      <c r="B20" s="144" t="s">
        <v>94</v>
      </c>
      <c r="C20" s="141" t="s">
        <v>7</v>
      </c>
      <c r="D20" s="108">
        <v>0.30473130100207185</v>
      </c>
      <c r="E20" s="108">
        <v>0.31211872648090994</v>
      </c>
    </row>
    <row r="21" spans="1:9" ht="15.6">
      <c r="A21" s="224"/>
      <c r="B21" s="141" t="s">
        <v>37</v>
      </c>
      <c r="C21" s="141" t="s">
        <v>8</v>
      </c>
      <c r="D21" s="108">
        <v>16.493950808774649</v>
      </c>
      <c r="E21" s="108">
        <v>16.725282517172609</v>
      </c>
    </row>
    <row r="22" spans="1:9" ht="15.6">
      <c r="A22" s="224"/>
      <c r="B22" s="141" t="s">
        <v>95</v>
      </c>
      <c r="C22" s="141" t="s">
        <v>8</v>
      </c>
      <c r="D22" s="108">
        <v>11.370541163705411</v>
      </c>
      <c r="E22" s="108">
        <v>11.645191916451919</v>
      </c>
    </row>
    <row r="23" spans="1:9" ht="15.6">
      <c r="A23" s="224"/>
      <c r="B23" s="141" t="s">
        <v>38</v>
      </c>
      <c r="C23" s="141" t="s">
        <v>8</v>
      </c>
      <c r="D23" s="108">
        <v>2481.3100747597014</v>
      </c>
      <c r="E23" s="108">
        <v>2495.5500177999288</v>
      </c>
    </row>
    <row r="24" spans="1:9" ht="15.6">
      <c r="A24" s="224"/>
      <c r="B24" s="141" t="s">
        <v>13</v>
      </c>
      <c r="C24" s="141" t="s">
        <v>8</v>
      </c>
      <c r="D24" s="108">
        <v>0.03</v>
      </c>
      <c r="E24" s="108">
        <v>0.03</v>
      </c>
    </row>
    <row r="25" spans="1:9" ht="15.6">
      <c r="A25" s="224"/>
      <c r="B25" s="144" t="s">
        <v>36</v>
      </c>
      <c r="C25" s="141" t="s">
        <v>7</v>
      </c>
      <c r="D25" s="108">
        <v>5.3487583685485021</v>
      </c>
      <c r="E25" s="108">
        <v>5.7370115379136797</v>
      </c>
    </row>
    <row r="26" spans="1:9">
      <c r="B26" s="145"/>
      <c r="C26" s="140"/>
      <c r="E26" s="124"/>
      <c r="H26" s="34"/>
      <c r="I26" s="34"/>
    </row>
    <row r="27" spans="1:9" ht="15.6">
      <c r="A27" s="221" t="s">
        <v>67</v>
      </c>
      <c r="B27" s="146"/>
      <c r="C27" s="147"/>
      <c r="D27" s="116"/>
      <c r="E27" s="116"/>
      <c r="H27" s="34"/>
      <c r="I27" s="34"/>
    </row>
    <row r="28" spans="1:9" ht="15.6">
      <c r="A28" s="221"/>
      <c r="B28" s="148" t="s">
        <v>51</v>
      </c>
      <c r="C28" s="148" t="s">
        <v>8</v>
      </c>
      <c r="D28" s="121">
        <v>7.5560158501440915</v>
      </c>
      <c r="E28" s="121">
        <v>7.6877017291066272</v>
      </c>
      <c r="F28" s="30"/>
      <c r="H28" s="41"/>
      <c r="I28" s="52"/>
    </row>
    <row r="29" spans="1:9" ht="15.6">
      <c r="A29" s="221"/>
      <c r="B29" s="148" t="s">
        <v>57</v>
      </c>
      <c r="C29" s="148" t="s">
        <v>8</v>
      </c>
      <c r="D29" s="121">
        <v>0.64089063615196507</v>
      </c>
      <c r="E29" s="121">
        <v>0.65599588145132048</v>
      </c>
      <c r="F29" s="30"/>
      <c r="H29" s="41"/>
      <c r="I29" s="52"/>
    </row>
    <row r="30" spans="1:9" ht="15.6">
      <c r="A30" s="221"/>
      <c r="B30" s="148" t="s">
        <v>58</v>
      </c>
      <c r="C30" s="148" t="s">
        <v>39</v>
      </c>
      <c r="D30" s="121">
        <v>3.4017298874531057</v>
      </c>
      <c r="E30" s="121">
        <v>3.84754064193414</v>
      </c>
      <c r="F30" s="30"/>
      <c r="H30" s="41"/>
      <c r="I30" s="52"/>
    </row>
    <row r="31" spans="1:9" ht="15.6">
      <c r="A31" s="221"/>
      <c r="B31" s="148" t="s">
        <v>59</v>
      </c>
      <c r="C31" s="148" t="s">
        <v>39</v>
      </c>
      <c r="D31" s="121">
        <v>5.9157911592281891E-2</v>
      </c>
      <c r="E31" s="121">
        <v>5.9157911592281891E-2</v>
      </c>
      <c r="F31" s="30"/>
      <c r="H31" s="41"/>
      <c r="I31" s="52"/>
    </row>
    <row r="32" spans="1:9" ht="15.6">
      <c r="A32" s="221"/>
      <c r="B32" s="148" t="s">
        <v>60</v>
      </c>
      <c r="C32" s="148" t="s">
        <v>39</v>
      </c>
      <c r="D32" s="121">
        <v>5.1740747645590654E-2</v>
      </c>
      <c r="E32" s="121">
        <v>0.16384570087770375</v>
      </c>
      <c r="F32" s="30"/>
      <c r="H32" s="41"/>
      <c r="I32" s="52"/>
    </row>
    <row r="33" spans="1:9" ht="15.6">
      <c r="A33" s="221"/>
      <c r="B33" s="148" t="s">
        <v>61</v>
      </c>
      <c r="C33" s="148" t="s">
        <v>39</v>
      </c>
      <c r="D33" s="121">
        <v>29.264108352144472</v>
      </c>
      <c r="E33" s="121">
        <v>29.453724604966144</v>
      </c>
      <c r="F33" s="30"/>
      <c r="H33" s="41"/>
      <c r="I33" s="52"/>
    </row>
    <row r="34" spans="1:9" ht="15.6">
      <c r="A34" s="221"/>
      <c r="B34" s="146" t="s">
        <v>64</v>
      </c>
      <c r="C34" s="148" t="s">
        <v>8</v>
      </c>
      <c r="D34" s="121">
        <v>0.11893169239732014</v>
      </c>
      <c r="E34" s="121">
        <v>0.12294603845033497</v>
      </c>
      <c r="F34" s="30"/>
      <c r="H34" s="41"/>
      <c r="I34" s="52"/>
    </row>
    <row r="35" spans="1:9" ht="15.6">
      <c r="A35" s="221"/>
      <c r="B35" s="148" t="s">
        <v>62</v>
      </c>
      <c r="C35" s="148" t="s">
        <v>39</v>
      </c>
      <c r="D35" s="121">
        <v>0.52787586267245046</v>
      </c>
      <c r="E35" s="121">
        <v>0.55301280851399548</v>
      </c>
      <c r="F35" s="30"/>
      <c r="H35" s="41"/>
      <c r="I35" s="52"/>
    </row>
    <row r="36" spans="1:9" ht="15.6">
      <c r="A36" s="221"/>
      <c r="B36" s="148" t="s">
        <v>63</v>
      </c>
      <c r="C36" s="148" t="s">
        <v>39</v>
      </c>
      <c r="D36" s="121">
        <v>0.10545366795366796</v>
      </c>
      <c r="E36" s="121">
        <v>0.3274613899613899</v>
      </c>
      <c r="F36" s="30"/>
      <c r="H36" s="41"/>
      <c r="I36" s="52"/>
    </row>
    <row r="37" spans="1:9" ht="15.6">
      <c r="A37" s="221"/>
      <c r="B37" s="146" t="s">
        <v>65</v>
      </c>
      <c r="C37" s="148" t="s">
        <v>39</v>
      </c>
      <c r="D37" s="121">
        <v>3.6970440452383763E-2</v>
      </c>
      <c r="E37" s="121">
        <v>7.057993177273264E-2</v>
      </c>
      <c r="F37" s="30"/>
      <c r="H37" s="41"/>
      <c r="I37" s="52"/>
    </row>
    <row r="38" spans="1:9" ht="15.6">
      <c r="A38" s="221"/>
      <c r="B38" s="148" t="s">
        <v>47</v>
      </c>
      <c r="C38" s="148" t="s">
        <v>39</v>
      </c>
      <c r="D38" s="121">
        <v>100.10748304362328</v>
      </c>
      <c r="E38" s="121">
        <v>242.61517364071011</v>
      </c>
      <c r="F38" s="30"/>
      <c r="H38" s="41"/>
      <c r="I38" s="52"/>
    </row>
    <row r="39" spans="1:9" ht="15.6">
      <c r="A39" s="221"/>
      <c r="B39" s="148" t="s">
        <v>52</v>
      </c>
      <c r="C39" s="148" t="s">
        <v>39</v>
      </c>
      <c r="D39" s="121">
        <v>0.34549773267112932</v>
      </c>
      <c r="E39" s="121">
        <v>0.32390412437918381</v>
      </c>
      <c r="F39" s="30"/>
      <c r="H39" s="41"/>
      <c r="I39" s="52"/>
    </row>
    <row r="40" spans="1:9" ht="15.6">
      <c r="A40" s="221"/>
      <c r="B40" s="148" t="s">
        <v>53</v>
      </c>
      <c r="C40" s="148" t="s">
        <v>39</v>
      </c>
      <c r="D40" s="121">
        <v>3.0712388869645535</v>
      </c>
      <c r="E40" s="121">
        <v>3.0308278489781779</v>
      </c>
      <c r="F40" s="30"/>
      <c r="H40" s="41"/>
      <c r="I40" s="52"/>
    </row>
    <row r="41" spans="1:9" ht="15.6">
      <c r="A41" s="221"/>
      <c r="B41" s="148" t="s">
        <v>48</v>
      </c>
      <c r="C41" s="148" t="s">
        <v>8</v>
      </c>
      <c r="D41" s="121">
        <v>126.00364046743603</v>
      </c>
      <c r="E41" s="121">
        <v>130.65642542502459</v>
      </c>
      <c r="F41" s="30"/>
      <c r="H41" s="41"/>
      <c r="I41" s="52"/>
    </row>
    <row r="42" spans="1:9" ht="15.6">
      <c r="A42" s="221"/>
      <c r="B42" s="148" t="s">
        <v>49</v>
      </c>
      <c r="C42" s="148" t="s">
        <v>8</v>
      </c>
      <c r="D42" s="121">
        <v>0.45884501745903844</v>
      </c>
      <c r="E42" s="121">
        <v>23.046658608648944</v>
      </c>
      <c r="F42" s="30"/>
      <c r="H42" s="41"/>
      <c r="I42" s="52"/>
    </row>
    <row r="43" spans="1:9" ht="15.6">
      <c r="A43" s="221"/>
      <c r="B43" s="148" t="s">
        <v>54</v>
      </c>
      <c r="C43" s="148" t="s">
        <v>39</v>
      </c>
      <c r="D43" s="121">
        <v>5.2095706770744945</v>
      </c>
      <c r="E43" s="121">
        <v>2.3519429832004075</v>
      </c>
      <c r="F43" s="30"/>
      <c r="H43" s="34"/>
      <c r="I43" s="34"/>
    </row>
    <row r="44" spans="1:9" ht="15.6">
      <c r="A44" s="221"/>
      <c r="B44" s="148" t="s">
        <v>55</v>
      </c>
      <c r="C44" s="148" t="s">
        <v>39</v>
      </c>
      <c r="D44" s="121">
        <v>0.67457072771872417</v>
      </c>
      <c r="E44" s="121">
        <v>0.62268067174036068</v>
      </c>
      <c r="F44" s="30"/>
      <c r="H44" s="34"/>
      <c r="I44" s="34"/>
    </row>
    <row r="45" spans="1:9" ht="15.6">
      <c r="A45" s="221"/>
      <c r="B45" s="148" t="s">
        <v>56</v>
      </c>
      <c r="C45" s="148" t="s">
        <v>8</v>
      </c>
      <c r="D45" s="121">
        <v>3.0688283878862042E-2</v>
      </c>
      <c r="E45" s="121">
        <v>2.0896298562251454E-2</v>
      </c>
      <c r="F45" s="30"/>
      <c r="H45" s="34"/>
      <c r="I45" s="34"/>
    </row>
    <row r="46" spans="1:9" ht="15.6">
      <c r="A46" s="221"/>
      <c r="B46" s="148" t="s">
        <v>50</v>
      </c>
      <c r="C46" s="148" t="s">
        <v>39</v>
      </c>
      <c r="D46" s="121">
        <v>0.39240810442860585</v>
      </c>
      <c r="E46" s="121">
        <v>0.30832065347961884</v>
      </c>
      <c r="F46" s="30"/>
    </row>
  </sheetData>
  <mergeCells count="5">
    <mergeCell ref="A2:A8"/>
    <mergeCell ref="A10:A13"/>
    <mergeCell ref="A15:A25"/>
    <mergeCell ref="A27:A46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Mapping</vt:lpstr>
      <vt:lpstr>Yellow Vent</vt:lpstr>
      <vt:lpstr>Source Water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MLC</cp:lastModifiedBy>
  <dcterms:created xsi:type="dcterms:W3CDTF">2018-01-25T16:19:14Z</dcterms:created>
  <dcterms:modified xsi:type="dcterms:W3CDTF">2019-09-08T19:59:44Z</dcterms:modified>
</cp:coreProperties>
</file>