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420" yWindow="0" windowWidth="28220" windowHeight="10960" tabRatio="500"/>
  </bookViews>
  <sheets>
    <sheet name="Trace elements" sheetId="3" r:id="rId1"/>
    <sheet name="Majors mg" sheetId="2" r:id="rId2"/>
    <sheet name="Majors mM" sheetId="5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7" i="2" l="1"/>
  <c r="E57" i="2"/>
  <c r="J57" i="2"/>
  <c r="L57" i="2"/>
  <c r="M57" i="2"/>
  <c r="N57" i="2"/>
  <c r="F57" i="2"/>
  <c r="G57" i="2"/>
  <c r="Q57" i="2"/>
  <c r="R57" i="2"/>
  <c r="H57" i="2"/>
  <c r="K57" i="2"/>
  <c r="I57" i="2"/>
  <c r="W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</calcChain>
</file>

<file path=xl/sharedStrings.xml><?xml version="1.0" encoding="utf-8"?>
<sst xmlns="http://schemas.openxmlformats.org/spreadsheetml/2006/main" count="604" uniqueCount="142">
  <si>
    <t>Li7(LR)</t>
  </si>
  <si>
    <t>Rb85(LR)</t>
  </si>
  <si>
    <t>Sr88(LR)</t>
  </si>
  <si>
    <t>Cd114(LR)</t>
  </si>
  <si>
    <t>Sb121(LR)</t>
  </si>
  <si>
    <t>Cs133(LR)</t>
  </si>
  <si>
    <t>Ba138(LR)</t>
  </si>
  <si>
    <t>Tl205(LR)</t>
  </si>
  <si>
    <t>Pb208(LR)</t>
  </si>
  <si>
    <t>U238(LR)</t>
  </si>
  <si>
    <t>Al27(MR)</t>
  </si>
  <si>
    <t>V51(MR)</t>
  </si>
  <si>
    <t>Cr52(MR)</t>
  </si>
  <si>
    <t>Mn55(MR)</t>
  </si>
  <si>
    <t>Fe56(MR)</t>
  </si>
  <si>
    <t>Cu63(MR)</t>
  </si>
  <si>
    <t>Zn66(MR)</t>
  </si>
  <si>
    <t>As75(HR)</t>
  </si>
  <si>
    <t>ML02</t>
  </si>
  <si>
    <t>ML02 Rep 1</t>
  </si>
  <si>
    <t>Diff. (%)</t>
  </si>
  <si>
    <t>ML20</t>
  </si>
  <si>
    <t>ML20 Rep 1</t>
  </si>
  <si>
    <t>ML52</t>
  </si>
  <si>
    <t>ML52 Rep 1</t>
  </si>
  <si>
    <t>ML158</t>
  </si>
  <si>
    <t>ML158 Rep 1</t>
  </si>
  <si>
    <t>ML173</t>
  </si>
  <si>
    <t>ML173 Rep1</t>
  </si>
  <si>
    <t>ML180</t>
  </si>
  <si>
    <t>ML180 Rep 1</t>
  </si>
  <si>
    <t>Certified</t>
  </si>
  <si>
    <t>1640a</t>
  </si>
  <si>
    <t>&lt;   0.5</t>
  </si>
  <si>
    <t>&lt;   1</t>
  </si>
  <si>
    <t>1640a Rep 1</t>
  </si>
  <si>
    <t>LGC6019</t>
  </si>
  <si>
    <t>LGC6019 Rep 1</t>
  </si>
  <si>
    <t>IAPSO</t>
  </si>
  <si>
    <t>IAPSO Rep 1</t>
  </si>
  <si>
    <t>NASS-5</t>
  </si>
  <si>
    <t>NASS-5 Rep 1</t>
  </si>
  <si>
    <t>IAPSO (ODP TAMU)</t>
  </si>
  <si>
    <t xml:space="preserve">RiverwaterLGC6019             </t>
  </si>
  <si>
    <t xml:space="preserve">NIST 1640a pur fris           </t>
  </si>
  <si>
    <t xml:space="preserve">                              </t>
  </si>
  <si>
    <t xml:space="preserve">Summer_yellow vents           </t>
  </si>
  <si>
    <t xml:space="preserve">Summer_white vents            </t>
  </si>
  <si>
    <t>Mo95(LR)</t>
  </si>
  <si>
    <t>Hg202(LR)</t>
  </si>
  <si>
    <t>LOQ (k=10)</t>
  </si>
  <si>
    <t>1640a certif</t>
  </si>
  <si>
    <t>µg/L</t>
  </si>
  <si>
    <t>LGC6019 certif</t>
  </si>
  <si>
    <t xml:space="preserve">GSC 157 </t>
  </si>
  <si>
    <t>GSC 157 Rep 1</t>
  </si>
  <si>
    <t>GSP 218</t>
  </si>
  <si>
    <t>GSP 218 Rep 1</t>
  </si>
  <si>
    <t>IAPSO certif</t>
  </si>
  <si>
    <t>NASS-5 certif</t>
  </si>
  <si>
    <t>ML1_1</t>
  </si>
  <si>
    <t>ML1_1 Rep 1</t>
  </si>
  <si>
    <t>Diff %</t>
  </si>
  <si>
    <t>ML3_3</t>
  </si>
  <si>
    <t>ML3_3 Rep 1</t>
  </si>
  <si>
    <t>ML08</t>
  </si>
  <si>
    <t>ML08 Rep 1</t>
  </si>
  <si>
    <t>ML32</t>
  </si>
  <si>
    <t>ML32 Rep1</t>
  </si>
  <si>
    <t>Sample ID</t>
  </si>
  <si>
    <t>Dilution</t>
  </si>
  <si>
    <t>Cl</t>
  </si>
  <si>
    <t xml:space="preserve">Br       </t>
  </si>
  <si>
    <t>Mg</t>
  </si>
  <si>
    <t>Ca</t>
  </si>
  <si>
    <t>Na</t>
  </si>
  <si>
    <t xml:space="preserve">K        </t>
  </si>
  <si>
    <t xml:space="preserve">Li       </t>
  </si>
  <si>
    <t>Sr</t>
  </si>
  <si>
    <t xml:space="preserve">Ba       </t>
  </si>
  <si>
    <t xml:space="preserve">B        </t>
  </si>
  <si>
    <t>Si</t>
  </si>
  <si>
    <t xml:space="preserve">Al       </t>
  </si>
  <si>
    <t>Mn</t>
  </si>
  <si>
    <t>Fe</t>
  </si>
  <si>
    <t xml:space="preserve">P        </t>
  </si>
  <si>
    <t>mM</t>
  </si>
  <si>
    <t>µM</t>
  </si>
  <si>
    <t>L.O.Q  DF 10</t>
  </si>
  <si>
    <t xml:space="preserve">Ref IAPSO frisch              </t>
  </si>
  <si>
    <t>NIST 1640</t>
  </si>
  <si>
    <t xml:space="preserve">Riverwater </t>
  </si>
  <si>
    <t xml:space="preserve">Probe No 2                    </t>
  </si>
  <si>
    <t>Diff(%)</t>
  </si>
  <si>
    <t>2016 W</t>
  </si>
  <si>
    <t xml:space="preserve">mg/l     </t>
  </si>
  <si>
    <t>LOQ</t>
  </si>
  <si>
    <t xml:space="preserve">IAPSO                         </t>
  </si>
  <si>
    <t xml:space="preserve">NIST1640a                     </t>
  </si>
  <si>
    <t>&lt; 0.04</t>
  </si>
  <si>
    <t>&lt; 2</t>
  </si>
  <si>
    <t xml:space="preserve">55 summer offshore            </t>
  </si>
  <si>
    <t xml:space="preserve">3-S + 100µL acid              </t>
  </si>
  <si>
    <t xml:space="preserve">3-S + 100L acid               </t>
  </si>
  <si>
    <t xml:space="preserve">spatial smpl 14_S             </t>
  </si>
  <si>
    <t xml:space="preserve">spatial smpl 34_S             </t>
  </si>
  <si>
    <t xml:space="preserve">34_S                          </t>
  </si>
  <si>
    <t>2016 S</t>
  </si>
  <si>
    <t>Replicates</t>
  </si>
  <si>
    <t>Reference Materials</t>
  </si>
  <si>
    <t>2015/2016</t>
  </si>
  <si>
    <t>Year</t>
  </si>
  <si>
    <t>&lt;   0.005</t>
  </si>
  <si>
    <t>&lt;  1</t>
  </si>
  <si>
    <t>&lt;  0.1</t>
  </si>
  <si>
    <t>&lt;  0.05</t>
  </si>
  <si>
    <t>&lt;  2</t>
  </si>
  <si>
    <t>&lt;  0.2</t>
  </si>
  <si>
    <t>&lt;  0.4</t>
  </si>
  <si>
    <t>Median Diff (%)</t>
  </si>
  <si>
    <t xml:space="preserve">Summer_KST_spatial           </t>
  </si>
  <si>
    <t>1</t>
  </si>
  <si>
    <t>10</t>
  </si>
  <si>
    <t>0.05</t>
  </si>
  <si>
    <t>5</t>
  </si>
  <si>
    <t>0.5</t>
  </si>
  <si>
    <t>0.1</t>
  </si>
  <si>
    <t>0.3</t>
  </si>
  <si>
    <t>0.04</t>
  </si>
  <si>
    <t>&lt; 0.05</t>
  </si>
  <si>
    <t>&lt; 10</t>
  </si>
  <si>
    <t xml:space="preserve"> &lt; 0.05 </t>
  </si>
  <si>
    <t xml:space="preserve"> &lt; 0.04</t>
  </si>
  <si>
    <t xml:space="preserve"> &lt; 0.1</t>
  </si>
  <si>
    <t xml:space="preserve"> &lt; 5</t>
  </si>
  <si>
    <t>&lt; 0.1</t>
  </si>
  <si>
    <t>&lt; 5</t>
  </si>
  <si>
    <t>Br</t>
  </si>
  <si>
    <t>&lt; 1</t>
  </si>
  <si>
    <t>&lt; 40</t>
  </si>
  <si>
    <t>0,04</t>
  </si>
  <si>
    <t>&lt;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</si>
</sst>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_-* ###0.00\ _€_-;\-* ###0.00\ _€_-;_-* &quot;-&quot;??\ _€_-;_-@_-"/>
    <numFmt numFmtId="167" formatCode="_-* ###0\ _€_-;\-* ###0\ _€_-;_-* &quot;-&quot;??\ _€_-;_-@_-"/>
    <numFmt numFmtId="168" formatCode="0.0000"/>
    <numFmt numFmtId="169" formatCode="_-* ###0.0\ _€_-;\-* ###0.0\ _€_-;_-* &quot;-&quot;??\ _€_-;_-@_-"/>
  </numFmts>
  <fonts count="3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D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0">
    <xf numFmtId="0" fontId="0" fillId="0" borderId="0"/>
    <xf numFmtId="0" fontId="16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02">
    <xf numFmtId="0" fontId="0" fillId="0" borderId="0" xfId="0"/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165" fontId="27" fillId="0" borderId="0" xfId="1" applyNumberFormat="1" applyFont="1" applyAlignment="1">
      <alignment horizontal="center" vertical="center"/>
    </xf>
    <xf numFmtId="2" fontId="27" fillId="0" borderId="0" xfId="1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1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9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7" fillId="0" borderId="0" xfId="1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165" fontId="18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4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69" fontId="32" fillId="0" borderId="0" xfId="0" applyNumberFormat="1" applyFont="1" applyAlignment="1">
      <alignment horizontal="center" vertical="center"/>
    </xf>
    <xf numFmtId="169" fontId="33" fillId="0" borderId="0" xfId="0" applyNumberFormat="1" applyFont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68" fontId="33" fillId="0" borderId="0" xfId="0" applyNumberFormat="1" applyFont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4" fillId="0" borderId="0" xfId="0" quotePrefix="1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</cellXfs>
  <cellStyles count="23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Normal" xfId="0" builtinId="0"/>
    <cellStyle name="Standard 6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7"/>
  <sheetViews>
    <sheetView tabSelected="1" zoomScale="60" zoomScaleNormal="60" zoomScalePageLayoutView="12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34" sqref="D34"/>
    </sheetView>
  </sheetViews>
  <sheetFormatPr defaultColWidth="10.6640625" defaultRowHeight="15.5" x14ac:dyDescent="0.35"/>
  <cols>
    <col min="1" max="1" width="10.83203125" style="12"/>
    <col min="2" max="3" width="10.6640625" style="46"/>
    <col min="4" max="23" width="10.83203125" style="37"/>
    <col min="24" max="16384" width="10.6640625" style="46"/>
  </cols>
  <sheetData>
    <row r="1" spans="1:60" s="2" customFormat="1" x14ac:dyDescent="0.35">
      <c r="A1" s="1" t="s">
        <v>111</v>
      </c>
      <c r="B1" s="2" t="s">
        <v>69</v>
      </c>
      <c r="C1" s="2" t="s">
        <v>70</v>
      </c>
      <c r="D1" s="2" t="s">
        <v>0</v>
      </c>
      <c r="E1" s="2" t="s">
        <v>1</v>
      </c>
      <c r="F1" s="2" t="s">
        <v>2</v>
      </c>
      <c r="G1" s="2" t="s">
        <v>48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14" t="s">
        <v>49</v>
      </c>
    </row>
    <row r="2" spans="1:60" s="2" customFormat="1" x14ac:dyDescent="0.35">
      <c r="A2" s="1"/>
      <c r="D2" s="2" t="s">
        <v>52</v>
      </c>
      <c r="E2" s="2" t="s">
        <v>52</v>
      </c>
      <c r="F2" s="2" t="s">
        <v>52</v>
      </c>
      <c r="G2" s="2" t="s">
        <v>52</v>
      </c>
      <c r="H2" s="2" t="s">
        <v>52</v>
      </c>
      <c r="I2" s="2" t="s">
        <v>52</v>
      </c>
      <c r="J2" s="2" t="s">
        <v>52</v>
      </c>
      <c r="K2" s="2" t="s">
        <v>52</v>
      </c>
      <c r="L2" s="2" t="s">
        <v>52</v>
      </c>
      <c r="M2" s="2" t="s">
        <v>52</v>
      </c>
      <c r="N2" s="2" t="s">
        <v>52</v>
      </c>
      <c r="O2" s="2" t="s">
        <v>52</v>
      </c>
      <c r="P2" s="2" t="s">
        <v>52</v>
      </c>
      <c r="Q2" s="2" t="s">
        <v>52</v>
      </c>
      <c r="R2" s="2" t="s">
        <v>52</v>
      </c>
      <c r="S2" s="2" t="s">
        <v>52</v>
      </c>
      <c r="T2" s="2" t="s">
        <v>52</v>
      </c>
      <c r="U2" s="2" t="s">
        <v>52</v>
      </c>
      <c r="V2" s="2" t="s">
        <v>52</v>
      </c>
      <c r="W2" s="2" t="s">
        <v>52</v>
      </c>
    </row>
    <row r="3" spans="1:60" s="11" customFormat="1" ht="14.5" x14ac:dyDescent="0.35">
      <c r="A3" s="3"/>
      <c r="B3" s="15" t="s">
        <v>50</v>
      </c>
      <c r="C3" s="3"/>
      <c r="D3" s="4">
        <v>0.5</v>
      </c>
      <c r="E3" s="5">
        <v>5.0000000000000001E-3</v>
      </c>
      <c r="F3" s="4">
        <v>0.1</v>
      </c>
      <c r="G3" s="4">
        <v>0.1</v>
      </c>
      <c r="H3" s="6">
        <v>0.05</v>
      </c>
      <c r="I3" s="6">
        <v>0.05</v>
      </c>
      <c r="J3" s="5">
        <v>5.0000000000000001E-3</v>
      </c>
      <c r="K3" s="5">
        <v>5.0000000000000001E-3</v>
      </c>
      <c r="L3" s="7">
        <v>5.0000000000000001E-3</v>
      </c>
      <c r="M3" s="7">
        <v>5.0000000000000001E-3</v>
      </c>
      <c r="N3" s="7">
        <v>5.0000000000000001E-3</v>
      </c>
      <c r="O3" s="8">
        <v>1</v>
      </c>
      <c r="P3" s="6">
        <v>0.05</v>
      </c>
      <c r="Q3" s="4">
        <v>0.1</v>
      </c>
      <c r="R3" s="6">
        <v>0.05</v>
      </c>
      <c r="S3" s="4">
        <v>2</v>
      </c>
      <c r="T3" s="9">
        <v>0.1</v>
      </c>
      <c r="U3" s="4">
        <v>0.2</v>
      </c>
      <c r="V3" s="4">
        <v>0.2</v>
      </c>
      <c r="W3" s="10">
        <v>0.4</v>
      </c>
    </row>
    <row r="4" spans="1:60" s="21" customFormat="1" ht="14.5" x14ac:dyDescent="0.35">
      <c r="A4" s="12"/>
      <c r="B4" s="16"/>
      <c r="C4" s="17"/>
      <c r="D4" s="18"/>
      <c r="E4" s="18"/>
      <c r="F4" s="18"/>
      <c r="G4" s="18"/>
      <c r="H4" s="18"/>
      <c r="I4" s="18"/>
      <c r="J4" s="18"/>
      <c r="K4" s="18"/>
      <c r="L4" s="19"/>
      <c r="M4" s="19"/>
      <c r="N4" s="19"/>
      <c r="O4" s="18"/>
      <c r="P4" s="18"/>
      <c r="Q4" s="18"/>
      <c r="R4" s="18"/>
      <c r="S4" s="18"/>
      <c r="T4" s="19"/>
      <c r="U4" s="18"/>
      <c r="V4" s="18"/>
      <c r="W4" s="20"/>
    </row>
    <row r="5" spans="1:60" s="13" customFormat="1" ht="26" x14ac:dyDescent="0.35">
      <c r="A5" s="12"/>
      <c r="B5" s="22" t="s">
        <v>109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4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s="12" customFormat="1" ht="14.5" x14ac:dyDescent="0.35">
      <c r="B6" s="12" t="s">
        <v>51</v>
      </c>
      <c r="D6" s="26"/>
      <c r="E6" s="26"/>
      <c r="F6" s="27">
        <v>126.03</v>
      </c>
      <c r="G6" s="27">
        <v>45.06</v>
      </c>
      <c r="H6" s="27">
        <v>3.9609999999999999</v>
      </c>
      <c r="I6" s="27">
        <v>5.1050000000000004</v>
      </c>
      <c r="J6" s="26"/>
      <c r="K6" s="27">
        <v>151.80000000000001</v>
      </c>
      <c r="L6" s="27">
        <v>1.619</v>
      </c>
      <c r="M6" s="27">
        <v>12</v>
      </c>
      <c r="N6" s="27">
        <v>25.35</v>
      </c>
      <c r="O6" s="27">
        <v>53</v>
      </c>
      <c r="P6" s="27">
        <v>15.05</v>
      </c>
      <c r="Q6" s="27">
        <v>40.54</v>
      </c>
      <c r="R6" s="27">
        <v>40.39</v>
      </c>
      <c r="S6" s="27">
        <v>36.799999999999997</v>
      </c>
      <c r="T6" s="27">
        <v>85.07</v>
      </c>
      <c r="U6" s="27">
        <v>55.2</v>
      </c>
      <c r="V6" s="27">
        <v>8.0749999999999993</v>
      </c>
      <c r="W6" s="28"/>
    </row>
    <row r="7" spans="1:60" s="13" customFormat="1" x14ac:dyDescent="0.35">
      <c r="A7" s="12">
        <v>2017</v>
      </c>
      <c r="B7" s="29" t="s">
        <v>32</v>
      </c>
      <c r="C7" s="13">
        <v>1</v>
      </c>
      <c r="D7" s="30" t="s">
        <v>33</v>
      </c>
      <c r="E7" s="30" t="s">
        <v>34</v>
      </c>
      <c r="F7" s="31">
        <v>138.07145000000003</v>
      </c>
      <c r="G7" s="31">
        <v>43.955055000000002</v>
      </c>
      <c r="H7" s="31">
        <v>3.7843249999999999</v>
      </c>
      <c r="I7" s="31">
        <v>5.7477</v>
      </c>
      <c r="J7" s="31">
        <v>2.6775E-2</v>
      </c>
      <c r="K7" s="31">
        <v>156.24892500000001</v>
      </c>
      <c r="L7" s="31">
        <v>1.5692249999999999</v>
      </c>
      <c r="M7" s="31">
        <v>13.00305</v>
      </c>
      <c r="N7" s="31">
        <v>20.918800000000001</v>
      </c>
      <c r="O7" s="31">
        <v>55.625</v>
      </c>
      <c r="P7" s="31">
        <v>15.842750000000001</v>
      </c>
      <c r="Q7" s="31">
        <v>42.688800000000001</v>
      </c>
      <c r="R7" s="31">
        <v>42.142099999999999</v>
      </c>
      <c r="S7" s="31">
        <v>39.967200000000005</v>
      </c>
      <c r="T7" s="31">
        <v>85.625650000000022</v>
      </c>
      <c r="U7" s="31">
        <v>57.7654</v>
      </c>
      <c r="V7" s="31">
        <v>8.5848000000000013</v>
      </c>
      <c r="W7" s="30" t="s">
        <v>118</v>
      </c>
    </row>
    <row r="8" spans="1:60" s="2" customFormat="1" x14ac:dyDescent="0.35">
      <c r="A8" s="12" t="s">
        <v>110</v>
      </c>
      <c r="B8" s="2" t="s">
        <v>32</v>
      </c>
      <c r="C8" s="2">
        <v>1</v>
      </c>
      <c r="D8" s="30" t="s">
        <v>33</v>
      </c>
      <c r="E8" s="30" t="s">
        <v>34</v>
      </c>
      <c r="F8" s="31">
        <v>130.71199999999999</v>
      </c>
      <c r="G8" s="31">
        <v>44.414500000000004</v>
      </c>
      <c r="H8" s="31">
        <v>3.8125</v>
      </c>
      <c r="I8" s="31">
        <v>4.9090000000000007</v>
      </c>
      <c r="J8" s="31">
        <v>2.7999999999999997E-2</v>
      </c>
      <c r="K8" s="31">
        <v>163.018</v>
      </c>
      <c r="L8" s="31">
        <v>1.5939999999999999</v>
      </c>
      <c r="M8" s="31">
        <v>12.0425</v>
      </c>
      <c r="N8" s="31">
        <v>24.656500000000001</v>
      </c>
      <c r="O8" s="31">
        <v>58.747999999999998</v>
      </c>
      <c r="P8" s="31">
        <v>14.844999999999999</v>
      </c>
      <c r="Q8" s="31">
        <v>39.783000000000001</v>
      </c>
      <c r="R8" s="31">
        <v>39.32</v>
      </c>
      <c r="S8" s="31">
        <v>37.025999999999996</v>
      </c>
      <c r="T8" s="31">
        <v>81.156000000000006</v>
      </c>
      <c r="U8" s="31">
        <v>53.1965</v>
      </c>
      <c r="V8" s="31">
        <v>7.8639999999999999</v>
      </c>
      <c r="W8" s="31"/>
    </row>
    <row r="9" spans="1:60" s="13" customFormat="1" x14ac:dyDescent="0.35">
      <c r="A9" s="12"/>
      <c r="B9" s="32"/>
      <c r="D9" s="33"/>
      <c r="E9" s="33"/>
      <c r="F9" s="34"/>
      <c r="G9" s="34"/>
      <c r="H9" s="34"/>
      <c r="I9" s="34"/>
      <c r="J9" s="33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5"/>
    </row>
    <row r="10" spans="1:60" s="12" customFormat="1" ht="14.5" x14ac:dyDescent="0.35">
      <c r="B10" s="12" t="s">
        <v>53</v>
      </c>
      <c r="D10" s="26"/>
      <c r="E10" s="26"/>
      <c r="F10" s="27"/>
      <c r="G10" s="27"/>
      <c r="H10" s="27">
        <v>0.11</v>
      </c>
      <c r="I10" s="27"/>
      <c r="J10" s="26"/>
      <c r="K10" s="27"/>
      <c r="L10" s="27"/>
      <c r="M10" s="27">
        <v>5.2</v>
      </c>
      <c r="N10" s="27"/>
      <c r="O10" s="27">
        <v>73</v>
      </c>
      <c r="P10" s="27"/>
      <c r="Q10" s="27">
        <v>0.78</v>
      </c>
      <c r="R10" s="27"/>
      <c r="S10" s="27">
        <v>287</v>
      </c>
      <c r="T10" s="27">
        <v>15.4</v>
      </c>
      <c r="U10" s="27">
        <v>59.7</v>
      </c>
      <c r="V10" s="27"/>
      <c r="W10" s="28"/>
    </row>
    <row r="11" spans="1:60" s="13" customFormat="1" x14ac:dyDescent="0.35">
      <c r="A11" s="12">
        <v>2017</v>
      </c>
      <c r="B11" s="29" t="s">
        <v>36</v>
      </c>
      <c r="C11" s="13">
        <v>25</v>
      </c>
      <c r="D11" s="31">
        <v>9.0596999999999994</v>
      </c>
      <c r="E11" s="31">
        <v>3.0785</v>
      </c>
      <c r="F11" s="31">
        <v>370.10325000000012</v>
      </c>
      <c r="G11" s="31">
        <v>0.87698999999999994</v>
      </c>
      <c r="H11" s="31">
        <v>0.13679999999999998</v>
      </c>
      <c r="I11" s="31">
        <v>0.94395000000000007</v>
      </c>
      <c r="J11" s="31">
        <v>2.6775E-2</v>
      </c>
      <c r="K11" s="31">
        <v>80.960250000000002</v>
      </c>
      <c r="L11" s="30" t="s">
        <v>112</v>
      </c>
      <c r="M11" s="31">
        <v>5.4768749999999997</v>
      </c>
      <c r="N11" s="31">
        <v>0.39360000000000001</v>
      </c>
      <c r="O11" s="31">
        <v>76.619</v>
      </c>
      <c r="P11" s="31">
        <v>1.1132</v>
      </c>
      <c r="Q11" s="31">
        <v>0.52552500000000002</v>
      </c>
      <c r="R11" s="31">
        <v>25.307700000000004</v>
      </c>
      <c r="S11" s="31">
        <v>297.92700000000002</v>
      </c>
      <c r="T11" s="31">
        <v>15.395600000000002</v>
      </c>
      <c r="U11" s="31">
        <v>65.55395</v>
      </c>
      <c r="V11" s="31">
        <v>1.2957000000000001</v>
      </c>
      <c r="W11" s="30" t="s">
        <v>118</v>
      </c>
    </row>
    <row r="12" spans="1:60" s="2" customFormat="1" x14ac:dyDescent="0.35">
      <c r="A12" s="12" t="s">
        <v>110</v>
      </c>
      <c r="B12" s="2" t="s">
        <v>36</v>
      </c>
      <c r="C12" s="13">
        <v>25</v>
      </c>
      <c r="D12" s="7">
        <v>7.2389999999999999</v>
      </c>
      <c r="E12" s="7">
        <v>3.0310000000000001</v>
      </c>
      <c r="F12" s="31">
        <v>338.56600000000003</v>
      </c>
      <c r="G12" s="31">
        <v>0.93100000000000005</v>
      </c>
      <c r="H12" s="31">
        <v>0.14550000000000002</v>
      </c>
      <c r="I12" s="31">
        <v>0.82450000000000001</v>
      </c>
      <c r="J12" s="31">
        <v>2.8000000000000001E-2</v>
      </c>
      <c r="K12" s="31">
        <v>77.208500000000001</v>
      </c>
      <c r="L12" s="30" t="s">
        <v>112</v>
      </c>
      <c r="M12" s="31">
        <v>5.0229999999999997</v>
      </c>
      <c r="N12" s="31">
        <v>0.46450000000000002</v>
      </c>
      <c r="O12" s="31">
        <v>78.393000000000001</v>
      </c>
      <c r="P12" s="31">
        <v>0.9738</v>
      </c>
      <c r="Q12" s="31">
        <v>0.62749999999999995</v>
      </c>
      <c r="R12" s="31">
        <v>23.875</v>
      </c>
      <c r="S12" s="31">
        <v>281.31650000000002</v>
      </c>
      <c r="T12" s="31">
        <v>15.6675</v>
      </c>
      <c r="U12" s="31">
        <v>58.9315</v>
      </c>
      <c r="V12" s="31">
        <v>1.1785000000000001</v>
      </c>
      <c r="W12" s="31"/>
    </row>
    <row r="13" spans="1:60" s="13" customFormat="1" x14ac:dyDescent="0.35">
      <c r="A13" s="12"/>
      <c r="B13" s="32"/>
      <c r="D13" s="33"/>
      <c r="E13" s="33"/>
      <c r="F13" s="34"/>
      <c r="G13" s="34"/>
      <c r="H13" s="34"/>
      <c r="I13" s="34"/>
      <c r="J13" s="33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6"/>
    </row>
    <row r="14" spans="1:60" s="12" customFormat="1" ht="14.5" x14ac:dyDescent="0.35">
      <c r="B14" s="12" t="s">
        <v>58</v>
      </c>
      <c r="D14" s="26">
        <v>187.40699999999998</v>
      </c>
      <c r="E14" s="26">
        <v>87</v>
      </c>
      <c r="F14" s="26">
        <v>7622.9400000000005</v>
      </c>
      <c r="G14" s="27">
        <v>11</v>
      </c>
      <c r="H14" s="27"/>
      <c r="I14" s="27"/>
      <c r="J14" s="26">
        <v>0.27</v>
      </c>
      <c r="K14" s="27">
        <v>105</v>
      </c>
      <c r="L14" s="27"/>
      <c r="M14" s="27"/>
      <c r="N14" s="27">
        <v>3</v>
      </c>
      <c r="O14" s="27"/>
      <c r="P14" s="27"/>
      <c r="Q14" s="27"/>
      <c r="R14" s="27"/>
      <c r="S14" s="27"/>
      <c r="T14" s="27"/>
      <c r="U14" s="27"/>
      <c r="V14" s="27"/>
      <c r="W14" s="28"/>
    </row>
    <row r="15" spans="1:60" s="13" customFormat="1" x14ac:dyDescent="0.35">
      <c r="A15" s="12">
        <v>2017</v>
      </c>
      <c r="B15" s="29" t="s">
        <v>38</v>
      </c>
      <c r="C15" s="13">
        <v>25</v>
      </c>
      <c r="D15" s="31">
        <v>182.24765000000002</v>
      </c>
      <c r="E15" s="31">
        <v>91.795500000000004</v>
      </c>
      <c r="F15" s="31">
        <v>7513.3608000000013</v>
      </c>
      <c r="G15" s="31">
        <v>11.075369999999999</v>
      </c>
      <c r="H15" s="31">
        <v>0.12730000000000002</v>
      </c>
      <c r="I15" s="31">
        <v>0.21682499999999999</v>
      </c>
      <c r="J15" s="31">
        <v>0.24675000000000002</v>
      </c>
      <c r="K15" s="31">
        <v>109.35277500000001</v>
      </c>
      <c r="L15" s="30" t="s">
        <v>112</v>
      </c>
      <c r="M15" s="31">
        <v>1.012</v>
      </c>
      <c r="N15" s="31">
        <v>3.3148</v>
      </c>
      <c r="O15" s="31">
        <v>14.461</v>
      </c>
      <c r="P15" s="31">
        <v>1.2116500000000001</v>
      </c>
      <c r="Q15" s="30" t="s">
        <v>114</v>
      </c>
      <c r="R15" s="30" t="s">
        <v>115</v>
      </c>
      <c r="S15" s="30" t="s">
        <v>116</v>
      </c>
      <c r="T15" s="31">
        <v>0.11769999999999997</v>
      </c>
      <c r="U15" s="31">
        <v>47.098150000000004</v>
      </c>
      <c r="V15" s="31">
        <v>1.126125</v>
      </c>
      <c r="W15" s="30" t="s">
        <v>118</v>
      </c>
    </row>
    <row r="16" spans="1:60" s="2" customFormat="1" x14ac:dyDescent="0.35">
      <c r="A16" s="12" t="s">
        <v>110</v>
      </c>
      <c r="B16" s="2" t="s">
        <v>38</v>
      </c>
      <c r="C16" s="13">
        <v>25</v>
      </c>
      <c r="D16" s="7">
        <v>154.49799999999999</v>
      </c>
      <c r="E16" s="7">
        <v>107.07299999999999</v>
      </c>
      <c r="F16" s="31">
        <v>8320.7559999999994</v>
      </c>
      <c r="G16" s="31">
        <v>10.94</v>
      </c>
      <c r="H16" s="31">
        <v>0.13300000000000001</v>
      </c>
      <c r="I16" s="31">
        <v>0.2175</v>
      </c>
      <c r="J16" s="31">
        <v>0.29699999999999999</v>
      </c>
      <c r="K16" s="31">
        <v>101.084</v>
      </c>
      <c r="L16" s="30" t="s">
        <v>112</v>
      </c>
      <c r="M16" s="31">
        <v>1.121</v>
      </c>
      <c r="N16" s="31">
        <v>3.3220000000000001</v>
      </c>
      <c r="O16" s="31">
        <v>20.613500000000002</v>
      </c>
      <c r="P16" s="31">
        <v>1.2181500000000001</v>
      </c>
      <c r="Q16" s="30" t="s">
        <v>114</v>
      </c>
      <c r="R16" s="30" t="s">
        <v>115</v>
      </c>
      <c r="S16" s="30" t="s">
        <v>116</v>
      </c>
      <c r="T16" s="31">
        <v>0.46950000000000003</v>
      </c>
      <c r="U16" s="31">
        <v>52.484499999999997</v>
      </c>
      <c r="V16" s="31">
        <v>1.1909999999999998</v>
      </c>
      <c r="W16" s="31"/>
    </row>
    <row r="17" spans="1:60" s="13" customFormat="1" x14ac:dyDescent="0.35">
      <c r="A17" s="12"/>
      <c r="B17" s="29"/>
      <c r="D17" s="33"/>
      <c r="E17" s="33"/>
      <c r="F17" s="33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</row>
    <row r="18" spans="1:60" s="12" customFormat="1" ht="14.5" x14ac:dyDescent="0.35">
      <c r="B18" s="12" t="s">
        <v>59</v>
      </c>
      <c r="D18" s="26"/>
      <c r="E18" s="26"/>
      <c r="F18" s="26"/>
      <c r="G18" s="27"/>
      <c r="H18" s="27"/>
      <c r="I18" s="27"/>
      <c r="J18" s="26"/>
      <c r="K18" s="27">
        <v>5</v>
      </c>
      <c r="L18" s="27"/>
      <c r="M18" s="27"/>
      <c r="N18" s="27">
        <v>2.6</v>
      </c>
      <c r="O18" s="27"/>
      <c r="P18" s="27"/>
      <c r="Q18" s="27"/>
      <c r="R18" s="27"/>
      <c r="S18" s="27"/>
      <c r="T18" s="27"/>
      <c r="U18" s="27"/>
      <c r="V18" s="27"/>
      <c r="W18" s="28"/>
    </row>
    <row r="19" spans="1:60" s="13" customFormat="1" x14ac:dyDescent="0.35">
      <c r="A19" s="12">
        <v>2017</v>
      </c>
      <c r="B19" s="29" t="s">
        <v>40</v>
      </c>
      <c r="C19" s="13">
        <v>25</v>
      </c>
      <c r="D19" s="31">
        <v>153.72174999999999</v>
      </c>
      <c r="E19" s="31">
        <v>78.052999999999997</v>
      </c>
      <c r="F19" s="31">
        <v>6409.262200000001</v>
      </c>
      <c r="G19" s="31">
        <v>9.7389600000000005</v>
      </c>
      <c r="H19" s="31">
        <v>3.3724999999999998E-2</v>
      </c>
      <c r="I19" s="31">
        <v>0.17062500000000003</v>
      </c>
      <c r="J19" s="31">
        <v>0.19372500000000001</v>
      </c>
      <c r="K19" s="31">
        <v>4.1658749999999998</v>
      </c>
      <c r="L19" s="30" t="s">
        <v>112</v>
      </c>
      <c r="M19" s="31">
        <v>8.6250000000000042E-3</v>
      </c>
      <c r="N19" s="31">
        <v>2.7480000000000002</v>
      </c>
      <c r="O19" s="31">
        <v>0.41650000000000004</v>
      </c>
      <c r="P19" s="31">
        <v>1.1220000000000001</v>
      </c>
      <c r="Q19" s="30" t="s">
        <v>114</v>
      </c>
      <c r="R19" s="31">
        <v>0.54505000000000003</v>
      </c>
      <c r="S19" s="30" t="s">
        <v>116</v>
      </c>
      <c r="T19" s="31">
        <v>0.17599999999999999</v>
      </c>
      <c r="U19" s="30" t="s">
        <v>117</v>
      </c>
      <c r="V19" s="31">
        <v>1.1439750000000002</v>
      </c>
      <c r="W19" s="30" t="s">
        <v>118</v>
      </c>
    </row>
    <row r="20" spans="1:60" s="2" customFormat="1" x14ac:dyDescent="0.35">
      <c r="A20" s="12" t="s">
        <v>110</v>
      </c>
      <c r="B20" s="2" t="s">
        <v>40</v>
      </c>
      <c r="C20" s="13">
        <v>25</v>
      </c>
      <c r="D20" s="7">
        <v>129.67699999999999</v>
      </c>
      <c r="E20" s="7">
        <v>90.519000000000005</v>
      </c>
      <c r="F20" s="31">
        <v>7137.7134999999998</v>
      </c>
      <c r="G20" s="31">
        <v>9.2429999999999986</v>
      </c>
      <c r="H20" s="31">
        <v>2.8499999999999998E-2</v>
      </c>
      <c r="I20" s="31">
        <v>0.185</v>
      </c>
      <c r="J20" s="31">
        <v>0.2235</v>
      </c>
      <c r="K20" s="31">
        <v>4.9870000000000001</v>
      </c>
      <c r="L20" s="30" t="s">
        <v>112</v>
      </c>
      <c r="M20" s="31">
        <v>8.0000000000000002E-3</v>
      </c>
      <c r="N20" s="31">
        <v>2.7995000000000001</v>
      </c>
      <c r="O20" s="31">
        <v>1.167</v>
      </c>
      <c r="P20" s="31">
        <v>1.1825999999999999</v>
      </c>
      <c r="Q20" s="30" t="s">
        <v>114</v>
      </c>
      <c r="R20" s="31">
        <v>0.71399999999999997</v>
      </c>
      <c r="S20" s="30" t="s">
        <v>116</v>
      </c>
      <c r="T20" s="31">
        <v>1.0840000000000001</v>
      </c>
      <c r="U20" s="30" t="s">
        <v>117</v>
      </c>
      <c r="V20" s="31">
        <v>1.2770000000000001</v>
      </c>
      <c r="W20" s="31"/>
    </row>
    <row r="21" spans="1:60" s="13" customFormat="1" x14ac:dyDescent="0.35">
      <c r="A21" s="12"/>
      <c r="B21" s="32"/>
      <c r="D21" s="33"/>
      <c r="E21" s="33"/>
      <c r="F21" s="39"/>
      <c r="G21" s="34"/>
      <c r="H21" s="34"/>
      <c r="I21" s="34"/>
      <c r="J21" s="33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</row>
    <row r="22" spans="1:60" s="13" customFormat="1" x14ac:dyDescent="0.35">
      <c r="A22" s="12">
        <v>2017</v>
      </c>
      <c r="B22" s="29" t="s">
        <v>54</v>
      </c>
      <c r="C22" s="13">
        <v>25</v>
      </c>
      <c r="D22" s="31">
        <v>181.00940000000003</v>
      </c>
      <c r="E22" s="31">
        <v>89.462500000000006</v>
      </c>
      <c r="F22" s="31">
        <v>7122.8074500000012</v>
      </c>
      <c r="G22" s="31">
        <v>11.00469</v>
      </c>
      <c r="H22" s="31">
        <v>5.8899999999999994E-2</v>
      </c>
      <c r="I22" s="31">
        <v>0.18480000000000002</v>
      </c>
      <c r="J22" s="31">
        <v>0.24412500000000001</v>
      </c>
      <c r="K22" s="31">
        <v>4.8420750000000004</v>
      </c>
      <c r="L22" s="30" t="s">
        <v>112</v>
      </c>
      <c r="M22" s="31">
        <v>1.0350000000000002E-2</v>
      </c>
      <c r="N22" s="31">
        <v>3.1208</v>
      </c>
      <c r="O22" s="31">
        <v>0.2545</v>
      </c>
      <c r="P22" s="31">
        <v>1.4993000000000001</v>
      </c>
      <c r="Q22" s="30" t="s">
        <v>114</v>
      </c>
      <c r="R22" s="31">
        <v>5.3350000000000009E-2</v>
      </c>
      <c r="S22" s="30" t="s">
        <v>116</v>
      </c>
      <c r="T22" s="33">
        <v>2.9699999999999969E-2</v>
      </c>
      <c r="U22" s="36">
        <v>0.97294999999999998</v>
      </c>
      <c r="V22" s="31">
        <v>1.40595</v>
      </c>
      <c r="W22" s="30" t="s">
        <v>118</v>
      </c>
    </row>
    <row r="23" spans="1:60" s="13" customFormat="1" x14ac:dyDescent="0.35">
      <c r="A23" s="12">
        <v>2017</v>
      </c>
      <c r="B23" s="29" t="s">
        <v>56</v>
      </c>
      <c r="C23" s="13">
        <v>25</v>
      </c>
      <c r="D23" s="31">
        <v>184.06830000000002</v>
      </c>
      <c r="E23" s="31">
        <v>90.549499999999995</v>
      </c>
      <c r="F23" s="31">
        <v>7687.2768500000002</v>
      </c>
      <c r="G23" s="31">
        <v>10.951215000000001</v>
      </c>
      <c r="H23" s="31">
        <v>2.7549999999999998E-2</v>
      </c>
      <c r="I23" s="31">
        <v>0.20842500000000003</v>
      </c>
      <c r="J23" s="31">
        <v>0.24675000000000002</v>
      </c>
      <c r="K23" s="31">
        <v>4.0677000000000003</v>
      </c>
      <c r="L23" s="30" t="s">
        <v>112</v>
      </c>
      <c r="M23" s="31">
        <v>1.3800000000000003E-2</v>
      </c>
      <c r="N23" s="31">
        <v>3.3384</v>
      </c>
      <c r="O23" s="31">
        <v>7.1000000000000008E-2</v>
      </c>
      <c r="P23" s="31">
        <v>1.4938</v>
      </c>
      <c r="Q23" s="30" t="s">
        <v>114</v>
      </c>
      <c r="R23" s="31">
        <v>1.1000000000000001E-2</v>
      </c>
      <c r="S23" s="30" t="s">
        <v>116</v>
      </c>
      <c r="T23" s="31">
        <v>-1.6500000000000627E-3</v>
      </c>
      <c r="U23" s="31">
        <v>0.71555000000000013</v>
      </c>
      <c r="V23" s="31">
        <v>1.36395</v>
      </c>
      <c r="W23" s="30" t="s">
        <v>118</v>
      </c>
    </row>
    <row r="24" spans="1:60" s="13" customFormat="1" x14ac:dyDescent="0.35">
      <c r="A24" s="12"/>
      <c r="B24" s="32"/>
      <c r="D24" s="39"/>
      <c r="E24" s="39"/>
      <c r="F24" s="39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</row>
    <row r="25" spans="1:60" s="2" customFormat="1" x14ac:dyDescent="0.35">
      <c r="A25" s="12"/>
      <c r="D25" s="7"/>
      <c r="E25" s="7"/>
      <c r="F25" s="31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9"/>
    </row>
    <row r="26" spans="1:60" s="2" customFormat="1" x14ac:dyDescent="0.35">
      <c r="A26" s="12"/>
      <c r="D26" s="7"/>
      <c r="E26" s="3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29"/>
    </row>
    <row r="27" spans="1:60" s="13" customFormat="1" x14ac:dyDescent="0.35">
      <c r="A27" s="12"/>
      <c r="B27" s="29"/>
      <c r="D27" s="33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41"/>
    </row>
    <row r="28" spans="1:60" s="13" customFormat="1" ht="26" x14ac:dyDescent="0.35">
      <c r="A28" s="12"/>
      <c r="B28" s="22" t="s">
        <v>108</v>
      </c>
      <c r="D28" s="3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4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</row>
    <row r="29" spans="1:60" s="13" customFormat="1" x14ac:dyDescent="0.35">
      <c r="A29" s="12">
        <v>2017</v>
      </c>
      <c r="B29" s="29" t="s">
        <v>60</v>
      </c>
      <c r="C29" s="13">
        <v>25</v>
      </c>
      <c r="D29" s="33">
        <v>188.07814999999999</v>
      </c>
      <c r="E29" s="33">
        <v>90.611999999999995</v>
      </c>
      <c r="F29" s="33">
        <v>6723.5388000000003</v>
      </c>
      <c r="G29" s="33">
        <v>10.88658</v>
      </c>
      <c r="H29" s="33">
        <v>3.4199999999999994E-2</v>
      </c>
      <c r="I29" s="33">
        <v>0.19635</v>
      </c>
      <c r="J29" s="33">
        <v>0.25830000000000003</v>
      </c>
      <c r="K29" s="33">
        <v>4.6872000000000007</v>
      </c>
      <c r="L29" s="42" t="s">
        <v>112</v>
      </c>
      <c r="M29" s="33">
        <v>1.3800000000000003E-2</v>
      </c>
      <c r="N29" s="33">
        <v>3.3719999999999999</v>
      </c>
      <c r="O29" s="33">
        <v>1.798</v>
      </c>
      <c r="P29" s="33">
        <v>1.4476000000000002</v>
      </c>
      <c r="Q29" s="42" t="s">
        <v>114</v>
      </c>
      <c r="R29" s="33">
        <v>0.36300000000000004</v>
      </c>
      <c r="S29" s="42" t="s">
        <v>116</v>
      </c>
      <c r="T29" s="42" t="s">
        <v>114</v>
      </c>
      <c r="U29" s="42" t="s">
        <v>117</v>
      </c>
      <c r="V29" s="33">
        <v>1.3419000000000001</v>
      </c>
      <c r="W29" s="42" t="s">
        <v>118</v>
      </c>
    </row>
    <row r="30" spans="1:60" s="13" customFormat="1" x14ac:dyDescent="0.35">
      <c r="A30" s="12">
        <v>2017</v>
      </c>
      <c r="B30" s="29" t="s">
        <v>61</v>
      </c>
      <c r="C30" s="13">
        <v>25</v>
      </c>
      <c r="D30" s="33">
        <v>172.97345000000001</v>
      </c>
      <c r="E30" s="33">
        <v>89.763999999999996</v>
      </c>
      <c r="F30" s="33">
        <v>7118.5323000000008</v>
      </c>
      <c r="G30" s="33">
        <v>11.07816</v>
      </c>
      <c r="H30" s="33">
        <v>3.1350000000000003E-2</v>
      </c>
      <c r="I30" s="33">
        <v>0.19950000000000001</v>
      </c>
      <c r="J30" s="33">
        <v>0.252</v>
      </c>
      <c r="K30" s="33">
        <v>4.60215</v>
      </c>
      <c r="L30" s="42" t="s">
        <v>112</v>
      </c>
      <c r="M30" s="33">
        <v>1.4950000000000005E-2</v>
      </c>
      <c r="N30" s="33">
        <v>3.2696000000000001</v>
      </c>
      <c r="O30" s="33">
        <v>1.6930000000000001</v>
      </c>
      <c r="P30" s="33">
        <v>1.3970000000000002</v>
      </c>
      <c r="Q30" s="42" t="s">
        <v>114</v>
      </c>
      <c r="R30" s="33">
        <v>0.35970000000000002</v>
      </c>
      <c r="S30" s="42" t="s">
        <v>116</v>
      </c>
      <c r="T30" s="42" t="s">
        <v>114</v>
      </c>
      <c r="U30" s="42" t="s">
        <v>117</v>
      </c>
      <c r="V30" s="33">
        <v>1.3639500000000002</v>
      </c>
      <c r="W30" s="42" t="s">
        <v>118</v>
      </c>
    </row>
    <row r="31" spans="1:60" s="13" customFormat="1" x14ac:dyDescent="0.35">
      <c r="A31" s="12"/>
      <c r="B31" s="38" t="s">
        <v>62</v>
      </c>
      <c r="D31" s="43">
        <v>8.0310764434890398</v>
      </c>
      <c r="E31" s="43">
        <v>0.93585838520284181</v>
      </c>
      <c r="F31" s="43">
        <v>5.874785760141676</v>
      </c>
      <c r="G31" s="43">
        <v>1.7597813087305663</v>
      </c>
      <c r="H31" s="43">
        <v>8.3333333333333091</v>
      </c>
      <c r="I31" s="43">
        <v>1.6042780748663172</v>
      </c>
      <c r="J31" s="43">
        <v>2.439024390243913</v>
      </c>
      <c r="K31" s="43">
        <v>1.8145161290322736</v>
      </c>
      <c r="L31" s="43"/>
      <c r="M31" s="43">
        <v>8.3333333333333446</v>
      </c>
      <c r="N31" s="43">
        <v>3.0367734282324981</v>
      </c>
      <c r="O31" s="43">
        <v>5.8398220244716335</v>
      </c>
      <c r="P31" s="43">
        <v>3.4954407294832803</v>
      </c>
      <c r="Q31" s="43"/>
      <c r="R31" s="43">
        <v>0.90909090909091594</v>
      </c>
      <c r="S31" s="43"/>
      <c r="T31" s="43"/>
      <c r="U31" s="43"/>
      <c r="V31" s="43">
        <v>1.6431924882629199</v>
      </c>
      <c r="W31" s="43"/>
    </row>
    <row r="32" spans="1:60" s="13" customFormat="1" x14ac:dyDescent="0.35">
      <c r="A32" s="12"/>
      <c r="B32" s="29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5"/>
    </row>
    <row r="33" spans="1:23" s="13" customFormat="1" x14ac:dyDescent="0.35">
      <c r="A33" s="12">
        <v>2017</v>
      </c>
      <c r="B33" s="29" t="s">
        <v>63</v>
      </c>
      <c r="C33" s="13">
        <v>25</v>
      </c>
      <c r="D33" s="33">
        <v>176.71875</v>
      </c>
      <c r="E33" s="33">
        <v>87.013000000000005</v>
      </c>
      <c r="F33" s="33">
        <v>7840.6141000000007</v>
      </c>
      <c r="G33" s="33">
        <v>10.469010000000001</v>
      </c>
      <c r="H33" s="33">
        <v>3.4199999999999994E-2</v>
      </c>
      <c r="I33" s="33">
        <v>0.19215000000000002</v>
      </c>
      <c r="J33" s="33">
        <v>0.23520000000000002</v>
      </c>
      <c r="K33" s="33">
        <v>4.4646000000000008</v>
      </c>
      <c r="L33" s="42" t="s">
        <v>112</v>
      </c>
      <c r="M33" s="33">
        <v>7.5899999999999995E-2</v>
      </c>
      <c r="N33" s="33">
        <v>3.2328000000000006</v>
      </c>
      <c r="O33" s="33">
        <v>0.496</v>
      </c>
      <c r="P33" s="33">
        <v>1.4927000000000001</v>
      </c>
      <c r="Q33" s="42" t="s">
        <v>114</v>
      </c>
      <c r="R33" s="33">
        <v>0.24640000000000004</v>
      </c>
      <c r="S33" s="42" t="s">
        <v>116</v>
      </c>
      <c r="T33" s="33">
        <v>0.39600000000000002</v>
      </c>
      <c r="U33" s="33">
        <v>0.80630000000000002</v>
      </c>
      <c r="V33" s="33">
        <v>1.3818000000000001</v>
      </c>
      <c r="W33" s="42" t="s">
        <v>118</v>
      </c>
    </row>
    <row r="34" spans="1:23" s="13" customFormat="1" x14ac:dyDescent="0.35">
      <c r="A34" s="12">
        <v>2017</v>
      </c>
      <c r="B34" s="29" t="s">
        <v>64</v>
      </c>
      <c r="C34" s="13">
        <v>25</v>
      </c>
      <c r="D34" s="33">
        <v>168.74455000000003</v>
      </c>
      <c r="E34" s="33">
        <v>86.805000000000007</v>
      </c>
      <c r="F34" s="33">
        <v>7433.5294000000013</v>
      </c>
      <c r="G34" s="33">
        <v>11.131170000000001</v>
      </c>
      <c r="H34" s="33">
        <v>4.2749999999999996E-2</v>
      </c>
      <c r="I34" s="33">
        <v>0.19215000000000002</v>
      </c>
      <c r="J34" s="33">
        <v>0.24150000000000002</v>
      </c>
      <c r="K34" s="33">
        <v>4.5223500000000003</v>
      </c>
      <c r="L34" s="42" t="s">
        <v>112</v>
      </c>
      <c r="M34" s="33">
        <v>7.3599999999999999E-2</v>
      </c>
      <c r="N34" s="33">
        <v>3.3208000000000002</v>
      </c>
      <c r="O34" s="33">
        <v>0.39</v>
      </c>
      <c r="P34" s="33">
        <v>1.4729000000000001</v>
      </c>
      <c r="Q34" s="42" t="s">
        <v>114</v>
      </c>
      <c r="R34" s="33">
        <v>0.23320000000000002</v>
      </c>
      <c r="S34" s="42" t="s">
        <v>116</v>
      </c>
      <c r="T34" s="33">
        <v>0.3795</v>
      </c>
      <c r="U34" s="33">
        <v>0.85690000000000011</v>
      </c>
      <c r="V34" s="33">
        <v>1.4311500000000001</v>
      </c>
      <c r="W34" s="42" t="s">
        <v>118</v>
      </c>
    </row>
    <row r="35" spans="1:23" s="13" customFormat="1" x14ac:dyDescent="0.35">
      <c r="A35" s="12"/>
      <c r="B35" s="38" t="s">
        <v>62</v>
      </c>
      <c r="D35" s="43">
        <v>4.5123678160919356</v>
      </c>
      <c r="E35" s="43">
        <v>0.23904474044108168</v>
      </c>
      <c r="F35" s="43">
        <v>5.1920002031473453</v>
      </c>
      <c r="G35" s="43">
        <v>6.3249533623523142</v>
      </c>
      <c r="H35" s="43">
        <v>25.000000000000011</v>
      </c>
      <c r="I35" s="43">
        <v>0</v>
      </c>
      <c r="J35" s="43">
        <v>2.6785714285714284</v>
      </c>
      <c r="K35" s="43">
        <v>1.2935089369708264</v>
      </c>
      <c r="L35" s="43"/>
      <c r="M35" s="43">
        <v>3.0303030303030258</v>
      </c>
      <c r="N35" s="43">
        <v>2.7220984904726437</v>
      </c>
      <c r="O35" s="43">
        <v>21.37096774193548</v>
      </c>
      <c r="P35" s="43">
        <v>1.3264554163596194</v>
      </c>
      <c r="Q35" s="43"/>
      <c r="R35" s="43">
        <v>5.357142857142863</v>
      </c>
      <c r="S35" s="43"/>
      <c r="T35" s="43">
        <v>4.1666666666666696</v>
      </c>
      <c r="U35" s="43">
        <v>6.2755798090041033</v>
      </c>
      <c r="V35" s="43">
        <v>3.5714285714285712</v>
      </c>
      <c r="W35" s="43"/>
    </row>
    <row r="36" spans="1:23" s="13" customFormat="1" x14ac:dyDescent="0.35">
      <c r="A36" s="12"/>
      <c r="B36" s="29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5"/>
    </row>
    <row r="37" spans="1:23" s="13" customFormat="1" x14ac:dyDescent="0.35">
      <c r="A37" s="12">
        <v>2017</v>
      </c>
      <c r="B37" s="29" t="s">
        <v>65</v>
      </c>
      <c r="C37" s="13">
        <v>25</v>
      </c>
      <c r="D37" s="33">
        <v>181.95775</v>
      </c>
      <c r="E37" s="33">
        <v>89.644999999999996</v>
      </c>
      <c r="F37" s="33">
        <v>8301.4206000000013</v>
      </c>
      <c r="G37" s="33">
        <v>9.6915300000000002</v>
      </c>
      <c r="H37" s="33">
        <v>2.4699999999999996E-2</v>
      </c>
      <c r="I37" s="33">
        <v>0.34860000000000002</v>
      </c>
      <c r="J37" s="33">
        <v>0.48510000000000003</v>
      </c>
      <c r="K37" s="33">
        <v>5.5818000000000012</v>
      </c>
      <c r="L37" s="42" t="s">
        <v>112</v>
      </c>
      <c r="M37" s="33">
        <v>8.0500000000000002E-2</v>
      </c>
      <c r="N37" s="33">
        <v>2.6952000000000003</v>
      </c>
      <c r="O37" s="33">
        <v>15.059000000000001</v>
      </c>
      <c r="P37" s="33">
        <v>1.2859</v>
      </c>
      <c r="Q37" s="42" t="s">
        <v>114</v>
      </c>
      <c r="R37" s="33">
        <v>9.8868000000000009</v>
      </c>
      <c r="S37" s="33">
        <v>4.8825000000000003</v>
      </c>
      <c r="T37" s="33">
        <v>0.44330000000000003</v>
      </c>
      <c r="U37" s="33">
        <v>3.3165000000000004</v>
      </c>
      <c r="V37" s="33">
        <v>7.9516499999999999</v>
      </c>
      <c r="W37" s="42" t="s">
        <v>118</v>
      </c>
    </row>
    <row r="38" spans="1:23" s="13" customFormat="1" x14ac:dyDescent="0.35">
      <c r="A38" s="12">
        <v>2017</v>
      </c>
      <c r="B38" s="29" t="s">
        <v>66</v>
      </c>
      <c r="C38" s="13">
        <v>25</v>
      </c>
      <c r="D38" s="33">
        <v>179.31485000000004</v>
      </c>
      <c r="E38" s="33">
        <v>88.783000000000001</v>
      </c>
      <c r="F38" s="33">
        <v>6983.0838000000012</v>
      </c>
      <c r="G38" s="33">
        <v>9.3148800000000005</v>
      </c>
      <c r="H38" s="33">
        <v>2.6599999999999999E-2</v>
      </c>
      <c r="I38" s="33">
        <v>0.35175000000000006</v>
      </c>
      <c r="J38" s="33">
        <v>0.48825000000000007</v>
      </c>
      <c r="K38" s="33">
        <v>5.9335500000000012</v>
      </c>
      <c r="L38" s="42" t="s">
        <v>112</v>
      </c>
      <c r="M38" s="33">
        <v>7.9350000000000004E-2</v>
      </c>
      <c r="N38" s="33">
        <v>2.7600000000000002</v>
      </c>
      <c r="O38" s="33">
        <v>14.129</v>
      </c>
      <c r="P38" s="33">
        <v>1.3002</v>
      </c>
      <c r="Q38" s="42" t="s">
        <v>114</v>
      </c>
      <c r="R38" s="33">
        <v>9.4742999999999995</v>
      </c>
      <c r="S38" s="33">
        <v>4.7092500000000008</v>
      </c>
      <c r="T38" s="33">
        <v>0.41689999999999999</v>
      </c>
      <c r="U38" s="33">
        <v>3.0316000000000001</v>
      </c>
      <c r="V38" s="33">
        <v>8.2120499999999996</v>
      </c>
      <c r="W38" s="42" t="s">
        <v>118</v>
      </c>
    </row>
    <row r="39" spans="1:23" s="13" customFormat="1" x14ac:dyDescent="0.35">
      <c r="A39" s="12"/>
      <c r="B39" s="38" t="s">
        <v>62</v>
      </c>
      <c r="D39" s="43">
        <v>1.4524800400092708</v>
      </c>
      <c r="E39" s="43">
        <v>0.9615706397456576</v>
      </c>
      <c r="F39" s="43">
        <v>15.880857789569172</v>
      </c>
      <c r="G39" s="43">
        <v>3.8863832645619394</v>
      </c>
      <c r="H39" s="43">
        <v>7.6923076923077023</v>
      </c>
      <c r="I39" s="43">
        <v>0.9036144578313372</v>
      </c>
      <c r="J39" s="43">
        <v>0.64935064935065789</v>
      </c>
      <c r="K39" s="43">
        <v>6.3017306245297204</v>
      </c>
      <c r="L39" s="43"/>
      <c r="M39" s="43">
        <v>1.4285714285714262</v>
      </c>
      <c r="N39" s="43">
        <v>2.4042742653606397</v>
      </c>
      <c r="O39" s="43">
        <v>6.1757088784115908</v>
      </c>
      <c r="P39" s="43">
        <v>1.1120615911035057</v>
      </c>
      <c r="Q39" s="43"/>
      <c r="R39" s="43">
        <v>4.1722296395193732</v>
      </c>
      <c r="S39" s="43">
        <v>3.5483870967741824</v>
      </c>
      <c r="T39" s="43">
        <v>5.9553349875930595</v>
      </c>
      <c r="U39" s="43">
        <v>8.590381426202331</v>
      </c>
      <c r="V39" s="43">
        <v>3.2747920242968407</v>
      </c>
      <c r="W39" s="43"/>
    </row>
    <row r="40" spans="1:23" s="13" customFormat="1" x14ac:dyDescent="0.35">
      <c r="A40" s="12"/>
      <c r="B40" s="29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5"/>
    </row>
    <row r="41" spans="1:23" s="13" customFormat="1" x14ac:dyDescent="0.35">
      <c r="A41" s="12">
        <v>2017</v>
      </c>
      <c r="B41" s="29" t="s">
        <v>21</v>
      </c>
      <c r="C41" s="13">
        <v>25</v>
      </c>
      <c r="D41" s="33">
        <v>179.39155000000002</v>
      </c>
      <c r="E41" s="33">
        <v>90.02</v>
      </c>
      <c r="F41" s="33">
        <v>7578.9406000000008</v>
      </c>
      <c r="G41" s="33">
        <v>10.841010000000001</v>
      </c>
      <c r="H41" s="33">
        <v>2.9449999999999997E-2</v>
      </c>
      <c r="I41" s="33">
        <v>0.27300000000000002</v>
      </c>
      <c r="J41" s="33">
        <v>0.36645</v>
      </c>
      <c r="K41" s="33">
        <v>4.8499500000000006</v>
      </c>
      <c r="L41" s="42" t="s">
        <v>112</v>
      </c>
      <c r="M41" s="33">
        <v>2.7600000000000003E-2</v>
      </c>
      <c r="N41" s="33">
        <v>3.0896000000000003</v>
      </c>
      <c r="O41" s="33">
        <v>10.135</v>
      </c>
      <c r="P41" s="33">
        <v>1.4399</v>
      </c>
      <c r="Q41" s="42" t="s">
        <v>114</v>
      </c>
      <c r="R41" s="33">
        <v>5.6044999999999998</v>
      </c>
      <c r="S41" s="33">
        <v>3.6025500000000004</v>
      </c>
      <c r="T41" s="42" t="s">
        <v>114</v>
      </c>
      <c r="U41" s="33">
        <v>0.85910000000000009</v>
      </c>
      <c r="V41" s="33">
        <v>5.0777999999999999</v>
      </c>
      <c r="W41" s="35">
        <v>0.13020000000000001</v>
      </c>
    </row>
    <row r="42" spans="1:23" s="13" customFormat="1" x14ac:dyDescent="0.35">
      <c r="A42" s="12">
        <v>2017</v>
      </c>
      <c r="B42" s="29" t="s">
        <v>22</v>
      </c>
      <c r="C42" s="13">
        <v>25</v>
      </c>
      <c r="D42" s="33">
        <v>170.13815000000002</v>
      </c>
      <c r="E42" s="33">
        <v>87.722999999999999</v>
      </c>
      <c r="F42" s="33">
        <v>6936.2843000000012</v>
      </c>
      <c r="G42" s="33">
        <v>10.934010000000001</v>
      </c>
      <c r="H42" s="33">
        <v>3.8949999999999999E-2</v>
      </c>
      <c r="I42" s="33">
        <v>0.26775000000000004</v>
      </c>
      <c r="J42" s="33">
        <v>0.38114999999999999</v>
      </c>
      <c r="K42" s="33">
        <v>5.0379000000000005</v>
      </c>
      <c r="L42" s="42" t="s">
        <v>112</v>
      </c>
      <c r="M42" s="33">
        <v>2.6450000000000001E-2</v>
      </c>
      <c r="N42" s="33">
        <v>3.4144000000000001</v>
      </c>
      <c r="O42" s="33">
        <v>9.9850000000000012</v>
      </c>
      <c r="P42" s="33">
        <v>1.4102000000000001</v>
      </c>
      <c r="Q42" s="42" t="s">
        <v>114</v>
      </c>
      <c r="R42" s="33">
        <v>5.5814000000000004</v>
      </c>
      <c r="S42" s="33">
        <v>3.5973000000000002</v>
      </c>
      <c r="T42" s="42" t="s">
        <v>114</v>
      </c>
      <c r="U42" s="33">
        <v>0.84370000000000012</v>
      </c>
      <c r="V42" s="33">
        <v>4.7785500000000001</v>
      </c>
      <c r="W42" s="35">
        <v>0.11550000000000002</v>
      </c>
    </row>
    <row r="43" spans="1:23" s="13" customFormat="1" x14ac:dyDescent="0.35">
      <c r="A43" s="12"/>
      <c r="B43" s="38" t="s">
        <v>62</v>
      </c>
      <c r="D43" s="43">
        <v>5.1582139738465935</v>
      </c>
      <c r="E43" s="43">
        <v>2.5516551877360554</v>
      </c>
      <c r="F43" s="43">
        <v>8.4795004198871737</v>
      </c>
      <c r="G43" s="43">
        <v>0.85785365016728121</v>
      </c>
      <c r="H43" s="43">
        <v>32.258064516129039</v>
      </c>
      <c r="I43" s="43">
        <v>1.9230769230769145</v>
      </c>
      <c r="J43" s="43">
        <v>4.0114613180515732</v>
      </c>
      <c r="K43" s="43">
        <v>3.8752976834812691</v>
      </c>
      <c r="L43" s="43"/>
      <c r="M43" s="43">
        <v>4.1666666666666723</v>
      </c>
      <c r="N43" s="43">
        <v>10.512687726566536</v>
      </c>
      <c r="O43" s="43">
        <v>1.4800197335964338</v>
      </c>
      <c r="P43" s="43">
        <v>2.0626432391138159</v>
      </c>
      <c r="Q43" s="43"/>
      <c r="R43" s="43">
        <v>0.41216879293423953</v>
      </c>
      <c r="S43" s="43">
        <v>0.14573010784028531</v>
      </c>
      <c r="T43" s="43"/>
      <c r="U43" s="43">
        <v>1.7925736235595353</v>
      </c>
      <c r="V43" s="43">
        <v>5.8933002481389538</v>
      </c>
      <c r="W43" s="43">
        <v>11.290322580645155</v>
      </c>
    </row>
    <row r="44" spans="1:23" s="13" customFormat="1" x14ac:dyDescent="0.35">
      <c r="A44" s="12"/>
      <c r="B44" s="29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5"/>
    </row>
    <row r="45" spans="1:23" s="13" customFormat="1" x14ac:dyDescent="0.35">
      <c r="A45" s="12">
        <v>2017</v>
      </c>
      <c r="B45" s="29" t="s">
        <v>67</v>
      </c>
      <c r="C45" s="13">
        <v>25</v>
      </c>
      <c r="D45" s="33">
        <v>161.49965</v>
      </c>
      <c r="E45" s="33">
        <v>85.14</v>
      </c>
      <c r="F45" s="33">
        <v>7227.3278000000009</v>
      </c>
      <c r="G45" s="33">
        <v>10.841010000000001</v>
      </c>
      <c r="H45" s="33">
        <v>3.2300000000000002E-2</v>
      </c>
      <c r="I45" s="33">
        <v>0.22155</v>
      </c>
      <c r="J45" s="33">
        <v>0.27300000000000002</v>
      </c>
      <c r="K45" s="33">
        <v>4.6483500000000006</v>
      </c>
      <c r="L45" s="42" t="s">
        <v>112</v>
      </c>
      <c r="M45" s="33">
        <v>3.9100000000000003E-2</v>
      </c>
      <c r="N45" s="33">
        <v>3.0456000000000003</v>
      </c>
      <c r="O45" s="33">
        <v>7.74</v>
      </c>
      <c r="P45" s="33">
        <v>1.4509000000000001</v>
      </c>
      <c r="Q45" s="42" t="s">
        <v>114</v>
      </c>
      <c r="R45" s="33">
        <v>0.89100000000000013</v>
      </c>
      <c r="S45" s="33">
        <v>0.86624999999999996</v>
      </c>
      <c r="T45" s="42" t="s">
        <v>114</v>
      </c>
      <c r="U45" s="33">
        <v>3.2384000000000004</v>
      </c>
      <c r="V45" s="33">
        <v>1.3177500000000002</v>
      </c>
      <c r="W45" s="35">
        <v>3.4859999999999998</v>
      </c>
    </row>
    <row r="46" spans="1:23" s="13" customFormat="1" x14ac:dyDescent="0.35">
      <c r="A46" s="12">
        <v>2017</v>
      </c>
      <c r="B46" s="29" t="s">
        <v>68</v>
      </c>
      <c r="C46" s="13">
        <v>25</v>
      </c>
      <c r="D46" s="33">
        <v>175.23935000000003</v>
      </c>
      <c r="E46" s="33">
        <v>89.03</v>
      </c>
      <c r="F46" s="33">
        <v>6623.0923000000012</v>
      </c>
      <c r="G46" s="33">
        <v>10.414140000000002</v>
      </c>
      <c r="H46" s="33">
        <v>3.5149999999999994E-2</v>
      </c>
      <c r="I46" s="33">
        <v>0.22890000000000002</v>
      </c>
      <c r="J46" s="33">
        <v>0.29295000000000004</v>
      </c>
      <c r="K46" s="33">
        <v>4.9413000000000009</v>
      </c>
      <c r="L46" s="42" t="s">
        <v>112</v>
      </c>
      <c r="M46" s="33">
        <v>4.1399999999999999E-2</v>
      </c>
      <c r="N46" s="33">
        <v>3.0552000000000001</v>
      </c>
      <c r="O46" s="33">
        <v>7.5630000000000006</v>
      </c>
      <c r="P46" s="33">
        <v>1.3706</v>
      </c>
      <c r="Q46" s="42" t="s">
        <v>114</v>
      </c>
      <c r="R46" s="33">
        <v>0.89760000000000006</v>
      </c>
      <c r="S46" s="33">
        <v>0.79590000000000005</v>
      </c>
      <c r="T46" s="42" t="s">
        <v>114</v>
      </c>
      <c r="U46" s="33">
        <v>3.4628000000000005</v>
      </c>
      <c r="V46" s="33">
        <v>1.3156500000000002</v>
      </c>
      <c r="W46" s="35">
        <v>3.6518999999999999</v>
      </c>
    </row>
    <row r="47" spans="1:23" s="13" customFormat="1" x14ac:dyDescent="0.35">
      <c r="A47" s="12"/>
      <c r="B47" s="38" t="s">
        <v>62</v>
      </c>
      <c r="D47" s="43">
        <v>8.5075726170304566</v>
      </c>
      <c r="E47" s="43">
        <v>4.5689452666196857</v>
      </c>
      <c r="F47" s="43">
        <v>8.360427487459468</v>
      </c>
      <c r="G47" s="43">
        <v>3.9375482542678144</v>
      </c>
      <c r="H47" s="43">
        <v>8.8235294117646781</v>
      </c>
      <c r="I47" s="43">
        <v>3.3175355450237074</v>
      </c>
      <c r="J47" s="43">
        <v>7.3076923076923155</v>
      </c>
      <c r="K47" s="43">
        <v>6.3022362773887561</v>
      </c>
      <c r="L47" s="43"/>
      <c r="M47" s="43">
        <v>5.8823529411764612</v>
      </c>
      <c r="N47" s="43">
        <v>0.31520882584711812</v>
      </c>
      <c r="O47" s="43">
        <v>2.2868217054263513</v>
      </c>
      <c r="P47" s="43">
        <v>5.534495830174377</v>
      </c>
      <c r="Q47" s="43"/>
      <c r="R47" s="43">
        <v>0.74074074074073382</v>
      </c>
      <c r="S47" s="43">
        <v>8.1212121212121104</v>
      </c>
      <c r="T47" s="43"/>
      <c r="U47" s="43">
        <v>6.9293478260869605</v>
      </c>
      <c r="V47" s="43">
        <v>0.15936254980079609</v>
      </c>
      <c r="W47" s="43">
        <v>4.7590361445783183</v>
      </c>
    </row>
    <row r="48" spans="1:23" s="13" customFormat="1" x14ac:dyDescent="0.35">
      <c r="A48" s="12"/>
      <c r="B48" s="29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41"/>
    </row>
    <row r="49" spans="1:23" s="13" customFormat="1" x14ac:dyDescent="0.35">
      <c r="A49" s="12">
        <v>2017</v>
      </c>
      <c r="B49" s="29" t="s">
        <v>32</v>
      </c>
      <c r="C49" s="13">
        <v>25</v>
      </c>
      <c r="D49" s="33">
        <v>0.4764500000000001</v>
      </c>
      <c r="E49" s="33">
        <v>1.2470000000000001</v>
      </c>
      <c r="F49" s="33">
        <v>138.96080000000001</v>
      </c>
      <c r="G49" s="33">
        <v>43.776029999999999</v>
      </c>
      <c r="H49" s="33">
        <v>3.8446499999999997</v>
      </c>
      <c r="I49" s="33">
        <v>5.859</v>
      </c>
      <c r="J49" s="33">
        <v>2.835E-2</v>
      </c>
      <c r="K49" s="33">
        <v>157.90110000000001</v>
      </c>
      <c r="L49" s="33">
        <v>1.6369499999999999</v>
      </c>
      <c r="M49" s="33">
        <v>13.4412</v>
      </c>
      <c r="N49" s="33">
        <v>19.943200000000001</v>
      </c>
      <c r="O49" s="33">
        <v>58.196999999999996</v>
      </c>
      <c r="P49" s="33">
        <v>16.0061</v>
      </c>
      <c r="Q49" s="33">
        <v>44.168250000000008</v>
      </c>
      <c r="R49" s="33">
        <v>43.466500000000003</v>
      </c>
      <c r="S49" s="33">
        <v>41.464500000000001</v>
      </c>
      <c r="T49" s="33">
        <v>89.769900000000021</v>
      </c>
      <c r="U49" s="33">
        <v>59.208600000000004</v>
      </c>
      <c r="V49" s="33">
        <v>8.5995000000000026</v>
      </c>
      <c r="W49" s="42" t="s">
        <v>118</v>
      </c>
    </row>
    <row r="50" spans="1:23" s="13" customFormat="1" x14ac:dyDescent="0.35">
      <c r="A50" s="12">
        <v>2017</v>
      </c>
      <c r="B50" s="29" t="s">
        <v>35</v>
      </c>
      <c r="C50" s="13">
        <v>25</v>
      </c>
      <c r="D50" s="33">
        <v>0.57005000000000006</v>
      </c>
      <c r="E50" s="33">
        <v>1.141</v>
      </c>
      <c r="F50" s="33">
        <v>137.18210000000002</v>
      </c>
      <c r="G50" s="33">
        <v>44.134080000000004</v>
      </c>
      <c r="H50" s="33">
        <v>3.7239999999999998</v>
      </c>
      <c r="I50" s="33">
        <v>5.636400000000001</v>
      </c>
      <c r="J50" s="33">
        <v>2.52E-2</v>
      </c>
      <c r="K50" s="33">
        <v>154.59675000000001</v>
      </c>
      <c r="L50" s="33">
        <v>1.5015000000000001</v>
      </c>
      <c r="M50" s="33">
        <v>12.5649</v>
      </c>
      <c r="N50" s="33">
        <v>21.894400000000001</v>
      </c>
      <c r="O50" s="33">
        <v>53.052999999999997</v>
      </c>
      <c r="P50" s="33">
        <v>15.679400000000001</v>
      </c>
      <c r="Q50" s="33">
        <v>41.209350000000001</v>
      </c>
      <c r="R50" s="33">
        <v>40.817700000000002</v>
      </c>
      <c r="S50" s="33">
        <v>38.46990000000001</v>
      </c>
      <c r="T50" s="33">
        <v>81.481400000000022</v>
      </c>
      <c r="U50" s="33">
        <v>56.322200000000002</v>
      </c>
      <c r="V50" s="33">
        <v>8.5701000000000018</v>
      </c>
      <c r="W50" s="42" t="s">
        <v>118</v>
      </c>
    </row>
    <row r="51" spans="1:23" s="13" customFormat="1" x14ac:dyDescent="0.35">
      <c r="A51" s="12"/>
      <c r="B51" s="38" t="s">
        <v>62</v>
      </c>
      <c r="D51" s="43">
        <v>19.645293315143235</v>
      </c>
      <c r="E51" s="43">
        <v>8.5004009623095502</v>
      </c>
      <c r="F51" s="43">
        <v>1.2800012665442242</v>
      </c>
      <c r="G51" s="43">
        <v>0.81791336491684097</v>
      </c>
      <c r="H51" s="43">
        <v>3.138127007659993</v>
      </c>
      <c r="I51" s="43">
        <v>3.7992831541218473</v>
      </c>
      <c r="J51" s="43">
        <v>11.111111111111111</v>
      </c>
      <c r="K51" s="43">
        <v>2.0926706653721849</v>
      </c>
      <c r="L51" s="43">
        <v>8.2745349583065977</v>
      </c>
      <c r="M51" s="43">
        <v>6.5195071868583199</v>
      </c>
      <c r="N51" s="43">
        <v>9.7837859521039761</v>
      </c>
      <c r="O51" s="43">
        <v>8.8389435881574627</v>
      </c>
      <c r="P51" s="43">
        <v>2.0410968318328568</v>
      </c>
      <c r="Q51" s="43">
        <v>6.6991560679900291</v>
      </c>
      <c r="R51" s="43">
        <v>6.09388839681134</v>
      </c>
      <c r="S51" s="43">
        <v>7.2220815396302651</v>
      </c>
      <c r="T51" s="43">
        <v>9.2330502763175595</v>
      </c>
      <c r="U51" s="43">
        <v>4.8749674878311628</v>
      </c>
      <c r="V51" s="43">
        <v>0.3418803418803506</v>
      </c>
      <c r="W51" s="43"/>
    </row>
    <row r="52" spans="1:23" s="13" customFormat="1" x14ac:dyDescent="0.35">
      <c r="A52" s="12"/>
      <c r="B52" s="29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41"/>
    </row>
    <row r="53" spans="1:23" s="13" customFormat="1" x14ac:dyDescent="0.35">
      <c r="A53" s="12">
        <v>2017</v>
      </c>
      <c r="B53" s="29" t="s">
        <v>36</v>
      </c>
      <c r="C53" s="13">
        <v>25</v>
      </c>
      <c r="D53" s="33">
        <v>9.0057500000000008</v>
      </c>
      <c r="E53" s="33">
        <v>3.081</v>
      </c>
      <c r="F53" s="33">
        <v>369.29970000000009</v>
      </c>
      <c r="G53" s="33">
        <v>0.80817000000000005</v>
      </c>
      <c r="H53" s="33">
        <v>0.13300000000000001</v>
      </c>
      <c r="I53" s="33">
        <v>0.92295000000000005</v>
      </c>
      <c r="J53" s="33">
        <v>2.7300000000000001E-2</v>
      </c>
      <c r="K53" s="33">
        <v>79.775850000000005</v>
      </c>
      <c r="L53" s="33">
        <v>2.2050000000000004E-2</v>
      </c>
      <c r="M53" s="33">
        <v>5.5970499999999994</v>
      </c>
      <c r="N53" s="33">
        <v>0.38719999999999999</v>
      </c>
      <c r="O53" s="33">
        <v>80.625</v>
      </c>
      <c r="P53" s="33">
        <v>1.1318999999999999</v>
      </c>
      <c r="Q53" s="33">
        <v>0.55965000000000009</v>
      </c>
      <c r="R53" s="33">
        <v>26.180000000000003</v>
      </c>
      <c r="S53" s="33">
        <v>309.71535</v>
      </c>
      <c r="T53" s="33">
        <v>16.0303</v>
      </c>
      <c r="U53" s="33">
        <v>67.918400000000005</v>
      </c>
      <c r="V53" s="33">
        <v>1.2138000000000002</v>
      </c>
      <c r="W53" s="42" t="s">
        <v>118</v>
      </c>
    </row>
    <row r="54" spans="1:23" s="13" customFormat="1" x14ac:dyDescent="0.35">
      <c r="A54" s="12">
        <v>2017</v>
      </c>
      <c r="B54" s="29" t="s">
        <v>37</v>
      </c>
      <c r="C54" s="13">
        <v>25</v>
      </c>
      <c r="D54" s="33">
        <v>9.1136499999999998</v>
      </c>
      <c r="E54" s="33">
        <v>3.0760000000000001</v>
      </c>
      <c r="F54" s="33">
        <v>370.90680000000009</v>
      </c>
      <c r="G54" s="33">
        <v>0.94580999999999993</v>
      </c>
      <c r="H54" s="33">
        <v>0.14059999999999997</v>
      </c>
      <c r="I54" s="33">
        <v>0.96495000000000009</v>
      </c>
      <c r="J54" s="33">
        <v>2.6250000000000002E-2</v>
      </c>
      <c r="K54" s="33">
        <v>82.144650000000013</v>
      </c>
      <c r="L54" s="33">
        <v>1.155E-2</v>
      </c>
      <c r="M54" s="33">
        <v>5.3566999999999991</v>
      </c>
      <c r="N54" s="33">
        <v>0.4</v>
      </c>
      <c r="O54" s="33">
        <v>72.613</v>
      </c>
      <c r="P54" s="33">
        <v>1.0945</v>
      </c>
      <c r="Q54" s="33">
        <v>0.4914</v>
      </c>
      <c r="R54" s="33">
        <v>24.435400000000001</v>
      </c>
      <c r="S54" s="33">
        <v>286.13864999999998</v>
      </c>
      <c r="T54" s="33">
        <v>14.760900000000001</v>
      </c>
      <c r="U54" s="33">
        <v>63.189500000000002</v>
      </c>
      <c r="V54" s="33">
        <v>1.3776000000000002</v>
      </c>
      <c r="W54" s="42" t="s">
        <v>118</v>
      </c>
    </row>
    <row r="55" spans="1:23" s="13" customFormat="1" x14ac:dyDescent="0.35">
      <c r="A55" s="12"/>
      <c r="B55" s="38" t="s">
        <v>62</v>
      </c>
      <c r="D55" s="43">
        <v>1.1981234211475889</v>
      </c>
      <c r="E55" s="43">
        <v>0.16228497241155124</v>
      </c>
      <c r="F55" s="43">
        <v>0.43517500826564498</v>
      </c>
      <c r="G55" s="43">
        <v>17.031070195627141</v>
      </c>
      <c r="H55" s="43">
        <v>5.7142857142856895</v>
      </c>
      <c r="I55" s="43">
        <v>4.5506257110352717</v>
      </c>
      <c r="J55" s="43">
        <v>3.8461538461538414</v>
      </c>
      <c r="K55" s="43">
        <v>2.9693196625294589</v>
      </c>
      <c r="L55" s="43">
        <v>47.619047619047628</v>
      </c>
      <c r="M55" s="43">
        <v>4.294226422847756</v>
      </c>
      <c r="N55" s="43">
        <v>3.3057851239669511</v>
      </c>
      <c r="O55" s="43">
        <v>9.9373643410852726</v>
      </c>
      <c r="P55" s="43">
        <v>3.3041788143828854</v>
      </c>
      <c r="Q55" s="43">
        <v>12.195121951219527</v>
      </c>
      <c r="R55" s="43">
        <v>6.663865546218493</v>
      </c>
      <c r="S55" s="43">
        <v>7.6123769777636197</v>
      </c>
      <c r="T55" s="43">
        <v>7.9187538598778513</v>
      </c>
      <c r="U55" s="43">
        <v>6.9626198497019995</v>
      </c>
      <c r="V55" s="43">
        <v>13.494809688581308</v>
      </c>
      <c r="W55" s="43"/>
    </row>
    <row r="56" spans="1:23" s="13" customFormat="1" x14ac:dyDescent="0.35">
      <c r="A56" s="12"/>
      <c r="B56" s="29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41"/>
    </row>
    <row r="57" spans="1:23" s="13" customFormat="1" x14ac:dyDescent="0.35">
      <c r="A57" s="12">
        <v>2017</v>
      </c>
      <c r="B57" s="29" t="s">
        <v>54</v>
      </c>
      <c r="C57" s="13">
        <v>25</v>
      </c>
      <c r="D57" s="33">
        <v>193.65775000000002</v>
      </c>
      <c r="E57" s="33">
        <v>91.423000000000002</v>
      </c>
      <c r="F57" s="33">
        <v>7628.5220000000008</v>
      </c>
      <c r="G57" s="33">
        <v>10.898669999999999</v>
      </c>
      <c r="H57" s="33">
        <v>5.7949999999999995E-2</v>
      </c>
      <c r="I57" s="33">
        <v>0.19109999999999999</v>
      </c>
      <c r="J57" s="33">
        <v>0.26250000000000001</v>
      </c>
      <c r="K57" s="33">
        <v>4.9622999999999999</v>
      </c>
      <c r="L57" s="42" t="s">
        <v>112</v>
      </c>
      <c r="M57" s="33">
        <v>1.1500000000000002E-2</v>
      </c>
      <c r="N57" s="33">
        <v>3.0104000000000002</v>
      </c>
      <c r="O57" s="42" t="s">
        <v>113</v>
      </c>
      <c r="P57" s="33">
        <v>1.5213000000000001</v>
      </c>
      <c r="Q57" s="42" t="s">
        <v>114</v>
      </c>
      <c r="R57" s="33">
        <v>5.5000000000000007E-2</v>
      </c>
      <c r="S57" s="42" t="s">
        <v>116</v>
      </c>
      <c r="T57" s="42" t="s">
        <v>114</v>
      </c>
      <c r="U57" s="33">
        <v>1.0197000000000001</v>
      </c>
      <c r="V57" s="33">
        <v>1.5141</v>
      </c>
      <c r="W57" s="42" t="s">
        <v>118</v>
      </c>
    </row>
    <row r="58" spans="1:23" s="13" customFormat="1" x14ac:dyDescent="0.35">
      <c r="A58" s="12">
        <v>2017</v>
      </c>
      <c r="B58" s="29" t="s">
        <v>55</v>
      </c>
      <c r="C58" s="13">
        <v>25</v>
      </c>
      <c r="D58" s="33">
        <v>168.36105000000001</v>
      </c>
      <c r="E58" s="33">
        <v>87.501999999999995</v>
      </c>
      <c r="F58" s="33">
        <v>6617.0929000000015</v>
      </c>
      <c r="G58" s="33">
        <v>11.110709999999999</v>
      </c>
      <c r="H58" s="33">
        <v>5.985E-2</v>
      </c>
      <c r="I58" s="33">
        <v>0.17850000000000002</v>
      </c>
      <c r="J58" s="33">
        <v>0.22575000000000001</v>
      </c>
      <c r="K58" s="33">
        <v>4.7218500000000008</v>
      </c>
      <c r="L58" s="42" t="s">
        <v>112</v>
      </c>
      <c r="M58" s="33">
        <v>9.1999999999999998E-3</v>
      </c>
      <c r="N58" s="33">
        <v>3.2311999999999999</v>
      </c>
      <c r="O58" s="42" t="s">
        <v>113</v>
      </c>
      <c r="P58" s="33">
        <v>1.4773000000000001</v>
      </c>
      <c r="Q58" s="42" t="s">
        <v>114</v>
      </c>
      <c r="R58" s="33">
        <v>5.1700000000000003E-2</v>
      </c>
      <c r="S58" s="42" t="s">
        <v>116</v>
      </c>
      <c r="T58" s="42" t="s">
        <v>114</v>
      </c>
      <c r="U58" s="33">
        <v>0.92620000000000002</v>
      </c>
      <c r="V58" s="33">
        <v>1.2978000000000001</v>
      </c>
      <c r="W58" s="42" t="s">
        <v>118</v>
      </c>
    </row>
    <row r="59" spans="1:23" s="13" customFormat="1" x14ac:dyDescent="0.35">
      <c r="A59" s="12"/>
      <c r="B59" s="38" t="s">
        <v>62</v>
      </c>
      <c r="D59" s="43">
        <v>13.062580764260668</v>
      </c>
      <c r="E59" s="43">
        <v>4.2888551021077914</v>
      </c>
      <c r="F59" s="43">
        <v>13.258519802394217</v>
      </c>
      <c r="G59" s="43">
        <v>1.9455584947521123</v>
      </c>
      <c r="H59" s="43">
        <v>3.2786885245901747</v>
      </c>
      <c r="I59" s="43">
        <v>6.5934065934065798</v>
      </c>
      <c r="J59" s="43">
        <v>14.000000000000002</v>
      </c>
      <c r="K59" s="43">
        <v>4.8455353364367157</v>
      </c>
      <c r="L59" s="43"/>
      <c r="M59" s="43">
        <v>20.000000000000011</v>
      </c>
      <c r="N59" s="43">
        <v>7.3345734786074823</v>
      </c>
      <c r="O59" s="43"/>
      <c r="P59" s="43">
        <v>2.892263195950834</v>
      </c>
      <c r="Q59" s="43"/>
      <c r="R59" s="43">
        <v>6.0000000000000071</v>
      </c>
      <c r="S59" s="43"/>
      <c r="T59" s="43"/>
      <c r="U59" s="43">
        <v>9.1693635382955794</v>
      </c>
      <c r="V59" s="43">
        <v>14.285714285714283</v>
      </c>
      <c r="W59" s="43"/>
    </row>
    <row r="60" spans="1:23" s="13" customFormat="1" x14ac:dyDescent="0.35">
      <c r="A60" s="12"/>
      <c r="B60" s="29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41"/>
    </row>
    <row r="61" spans="1:23" s="13" customFormat="1" x14ac:dyDescent="0.35">
      <c r="A61" s="12">
        <v>2017</v>
      </c>
      <c r="B61" s="29" t="s">
        <v>56</v>
      </c>
      <c r="C61" s="13">
        <v>25</v>
      </c>
      <c r="D61" s="33">
        <v>187.54775000000004</v>
      </c>
      <c r="E61" s="33">
        <v>90.155000000000001</v>
      </c>
      <c r="F61" s="33">
        <v>7924.5518000000002</v>
      </c>
      <c r="G61" s="33">
        <v>10.875420000000002</v>
      </c>
      <c r="H61" s="33">
        <v>3.5149999999999994E-2</v>
      </c>
      <c r="I61" s="33">
        <v>0.21945000000000001</v>
      </c>
      <c r="J61" s="33">
        <v>0.24255000000000002</v>
      </c>
      <c r="K61" s="33">
        <v>4.0488</v>
      </c>
      <c r="L61" s="42" t="s">
        <v>112</v>
      </c>
      <c r="M61" s="33">
        <v>1.3800000000000003E-2</v>
      </c>
      <c r="N61" s="33">
        <v>3.2840000000000007</v>
      </c>
      <c r="O61" s="42" t="s">
        <v>113</v>
      </c>
      <c r="P61" s="33">
        <v>1.5289999999999999</v>
      </c>
      <c r="Q61" s="42" t="s">
        <v>114</v>
      </c>
      <c r="R61" s="42" t="s">
        <v>115</v>
      </c>
      <c r="S61" s="42" t="s">
        <v>116</v>
      </c>
      <c r="T61" s="42" t="s">
        <v>114</v>
      </c>
      <c r="U61" s="33">
        <v>0.68200000000000005</v>
      </c>
      <c r="V61" s="33">
        <v>1.3986000000000001</v>
      </c>
      <c r="W61" s="42" t="s">
        <v>118</v>
      </c>
    </row>
    <row r="62" spans="1:23" s="13" customFormat="1" x14ac:dyDescent="0.35">
      <c r="A62" s="12"/>
      <c r="B62" s="29" t="s">
        <v>57</v>
      </c>
      <c r="C62" s="13">
        <v>25</v>
      </c>
      <c r="D62" s="33">
        <v>180.58885000000001</v>
      </c>
      <c r="E62" s="33">
        <v>90.944000000000003</v>
      </c>
      <c r="F62" s="33">
        <v>7450.0019000000011</v>
      </c>
      <c r="G62" s="33">
        <v>11.027010000000001</v>
      </c>
      <c r="H62" s="33">
        <v>1.9949999999999999E-2</v>
      </c>
      <c r="I62" s="33">
        <v>0.19740000000000002</v>
      </c>
      <c r="J62" s="33">
        <v>0.25095000000000001</v>
      </c>
      <c r="K62" s="33">
        <v>4.0865999999999998</v>
      </c>
      <c r="L62" s="42" t="s">
        <v>112</v>
      </c>
      <c r="M62" s="33">
        <v>1.3800000000000003E-2</v>
      </c>
      <c r="N62" s="33">
        <v>3.3927999999999998</v>
      </c>
      <c r="O62" s="42" t="s">
        <v>113</v>
      </c>
      <c r="P62" s="33">
        <v>1.4586000000000001</v>
      </c>
      <c r="Q62" s="42" t="s">
        <v>114</v>
      </c>
      <c r="R62" s="42" t="s">
        <v>115</v>
      </c>
      <c r="S62" s="42" t="s">
        <v>116</v>
      </c>
      <c r="T62" s="42" t="s">
        <v>114</v>
      </c>
      <c r="U62" s="33">
        <v>0.7491000000000001</v>
      </c>
      <c r="V62" s="33">
        <v>1.3293000000000001</v>
      </c>
      <c r="W62" s="42" t="s">
        <v>118</v>
      </c>
    </row>
    <row r="63" spans="1:23" s="13" customFormat="1" x14ac:dyDescent="0.35">
      <c r="A63" s="12"/>
      <c r="B63" s="38" t="s">
        <v>62</v>
      </c>
      <c r="D63" s="43">
        <v>3.7104684007139657</v>
      </c>
      <c r="E63" s="43">
        <v>0.8751594476179928</v>
      </c>
      <c r="F63" s="43">
        <v>5.9883500288306406</v>
      </c>
      <c r="G63" s="43">
        <v>1.3938772019839119</v>
      </c>
      <c r="H63" s="43">
        <v>43.243243243243235</v>
      </c>
      <c r="I63" s="43">
        <v>10.047846889952147</v>
      </c>
      <c r="J63" s="43">
        <v>3.4632034632034592</v>
      </c>
      <c r="K63" s="43">
        <v>0.93360995850622008</v>
      </c>
      <c r="L63" s="43"/>
      <c r="M63" s="43">
        <v>0</v>
      </c>
      <c r="N63" s="43">
        <v>3.3130328867234806</v>
      </c>
      <c r="O63" s="43"/>
      <c r="P63" s="43">
        <v>4.6043165467625773</v>
      </c>
      <c r="Q63" s="43"/>
      <c r="R63" s="43"/>
      <c r="S63" s="43"/>
      <c r="T63" s="43"/>
      <c r="U63" s="43">
        <v>9.8387096774193612</v>
      </c>
      <c r="V63" s="43">
        <v>4.9549549549549488</v>
      </c>
      <c r="W63" s="43"/>
    </row>
    <row r="64" spans="1:23" s="13" customFormat="1" x14ac:dyDescent="0.35">
      <c r="A64" s="12"/>
      <c r="B64" s="29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41"/>
    </row>
    <row r="65" spans="1:23" s="13" customFormat="1" x14ac:dyDescent="0.35">
      <c r="A65" s="12">
        <v>2017</v>
      </c>
      <c r="B65" s="29" t="s">
        <v>38</v>
      </c>
      <c r="C65" s="13">
        <v>25</v>
      </c>
      <c r="D65" s="33">
        <v>191.93655000000004</v>
      </c>
      <c r="E65" s="33">
        <v>95.891999999999996</v>
      </c>
      <c r="F65" s="33">
        <v>7957.5265000000018</v>
      </c>
      <c r="G65" s="33">
        <v>11.321820000000001</v>
      </c>
      <c r="H65" s="33">
        <v>0.12920000000000001</v>
      </c>
      <c r="I65" s="33">
        <v>0.21840000000000001</v>
      </c>
      <c r="J65" s="33">
        <v>0.25409999999999999</v>
      </c>
      <c r="K65" s="33">
        <v>110.691</v>
      </c>
      <c r="L65" s="42" t="s">
        <v>112</v>
      </c>
      <c r="M65" s="33">
        <v>1.0165999999999999</v>
      </c>
      <c r="N65" s="33">
        <v>3.2048000000000005</v>
      </c>
      <c r="O65" s="33">
        <v>15.091000000000001</v>
      </c>
      <c r="P65" s="33">
        <v>1.2375</v>
      </c>
      <c r="Q65" s="42" t="s">
        <v>114</v>
      </c>
      <c r="R65" s="42" t="s">
        <v>115</v>
      </c>
      <c r="S65" s="42" t="s">
        <v>116</v>
      </c>
      <c r="T65" s="33">
        <v>0.12649999999999997</v>
      </c>
      <c r="U65" s="33">
        <v>47.977600000000002</v>
      </c>
      <c r="V65" s="33">
        <v>1.0122000000000002</v>
      </c>
      <c r="W65" s="42" t="s">
        <v>118</v>
      </c>
    </row>
    <row r="66" spans="1:23" s="13" customFormat="1" x14ac:dyDescent="0.35">
      <c r="A66" s="12">
        <v>2017</v>
      </c>
      <c r="B66" s="29" t="s">
        <v>39</v>
      </c>
      <c r="C66" s="13">
        <v>25</v>
      </c>
      <c r="D66" s="33">
        <v>172.55875000000003</v>
      </c>
      <c r="E66" s="33">
        <v>87.698999999999998</v>
      </c>
      <c r="F66" s="33">
        <v>7069.1951000000008</v>
      </c>
      <c r="G66" s="33">
        <v>10.82892</v>
      </c>
      <c r="H66" s="33">
        <v>0.12540000000000001</v>
      </c>
      <c r="I66" s="33">
        <v>0.21525</v>
      </c>
      <c r="J66" s="33">
        <v>0.23940000000000003</v>
      </c>
      <c r="K66" s="33">
        <v>108.01455000000001</v>
      </c>
      <c r="L66" s="42" t="s">
        <v>112</v>
      </c>
      <c r="M66" s="33">
        <v>1.0073999999999999</v>
      </c>
      <c r="N66" s="33">
        <v>3.4247999999999998</v>
      </c>
      <c r="O66" s="33">
        <v>13.831</v>
      </c>
      <c r="P66" s="33">
        <v>1.1858000000000002</v>
      </c>
      <c r="Q66" s="42" t="s">
        <v>114</v>
      </c>
      <c r="R66" s="42" t="s">
        <v>115</v>
      </c>
      <c r="S66" s="42" t="s">
        <v>116</v>
      </c>
      <c r="T66" s="33">
        <v>0.10889999999999998</v>
      </c>
      <c r="U66" s="33">
        <v>46.218700000000005</v>
      </c>
      <c r="V66" s="33">
        <v>1.2400500000000001</v>
      </c>
      <c r="W66" s="42" t="s">
        <v>118</v>
      </c>
    </row>
    <row r="67" spans="1:23" s="13" customFormat="1" x14ac:dyDescent="0.35">
      <c r="A67" s="12"/>
      <c r="B67" s="38" t="s">
        <v>62</v>
      </c>
      <c r="D67" s="43">
        <v>10.095940559523449</v>
      </c>
      <c r="E67" s="43">
        <v>8.5439869853585257</v>
      </c>
      <c r="F67" s="43">
        <v>11.163411142897239</v>
      </c>
      <c r="G67" s="43">
        <v>4.3535403318547772</v>
      </c>
      <c r="H67" s="43">
        <v>2.9411764705882337</v>
      </c>
      <c r="I67" s="43">
        <v>1.4423076923076987</v>
      </c>
      <c r="J67" s="43">
        <v>5.7851239669421339</v>
      </c>
      <c r="K67" s="43">
        <v>2.4179472585846984</v>
      </c>
      <c r="L67" s="43"/>
      <c r="M67" s="43">
        <v>0.90497737556562052</v>
      </c>
      <c r="N67" s="43">
        <v>6.8647029455816053</v>
      </c>
      <c r="O67" s="43">
        <v>8.3493472930886057</v>
      </c>
      <c r="P67" s="43">
        <v>4.1777777777777665</v>
      </c>
      <c r="Q67" s="43"/>
      <c r="R67" s="43"/>
      <c r="S67" s="43"/>
      <c r="T67" s="43"/>
      <c r="U67" s="43">
        <v>3.6660858400586873</v>
      </c>
      <c r="V67" s="43">
        <v>22.510373443983386</v>
      </c>
      <c r="W67" s="43"/>
    </row>
    <row r="68" spans="1:23" s="13" customFormat="1" x14ac:dyDescent="0.35">
      <c r="A68" s="12"/>
      <c r="B68" s="29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41"/>
    </row>
    <row r="69" spans="1:23" s="13" customFormat="1" x14ac:dyDescent="0.35">
      <c r="A69" s="12">
        <v>2017</v>
      </c>
      <c r="B69" s="29" t="s">
        <v>40</v>
      </c>
      <c r="C69" s="13">
        <v>25</v>
      </c>
      <c r="D69" s="33">
        <v>158.18334999999999</v>
      </c>
      <c r="E69" s="33">
        <v>78.694999999999993</v>
      </c>
      <c r="F69" s="33">
        <v>6942.239700000001</v>
      </c>
      <c r="G69" s="33">
        <v>9.54087</v>
      </c>
      <c r="H69" s="33">
        <v>3.4199999999999994E-2</v>
      </c>
      <c r="I69" s="33">
        <v>0.17850000000000002</v>
      </c>
      <c r="J69" s="33">
        <v>0.19320000000000001</v>
      </c>
      <c r="K69" s="33">
        <v>4.2587999999999999</v>
      </c>
      <c r="L69" s="42" t="s">
        <v>112</v>
      </c>
      <c r="M69" s="33">
        <v>9.1999999999999998E-3</v>
      </c>
      <c r="N69" s="33">
        <v>2.6928000000000001</v>
      </c>
      <c r="O69" s="42" t="s">
        <v>113</v>
      </c>
      <c r="P69" s="33">
        <v>1.1748000000000001</v>
      </c>
      <c r="Q69" s="42" t="s">
        <v>114</v>
      </c>
      <c r="R69" s="33">
        <v>0.57090000000000007</v>
      </c>
      <c r="S69" s="42" t="s">
        <v>116</v>
      </c>
      <c r="T69" s="33">
        <v>0.18920000000000001</v>
      </c>
      <c r="U69" s="33">
        <v>0.69520000000000004</v>
      </c>
      <c r="V69" s="33">
        <v>1.1445000000000001</v>
      </c>
      <c r="W69" s="35">
        <v>0.44835000000000008</v>
      </c>
    </row>
    <row r="70" spans="1:23" s="13" customFormat="1" x14ac:dyDescent="0.35">
      <c r="A70" s="12">
        <v>2017</v>
      </c>
      <c r="B70" s="29" t="s">
        <v>41</v>
      </c>
      <c r="C70" s="13">
        <v>25</v>
      </c>
      <c r="D70" s="33">
        <v>149.26015000000001</v>
      </c>
      <c r="E70" s="33">
        <v>77.411000000000001</v>
      </c>
      <c r="F70" s="33">
        <v>5876.2847000000011</v>
      </c>
      <c r="G70" s="33">
        <v>9.937050000000001</v>
      </c>
      <c r="H70" s="33">
        <v>3.3250000000000002E-2</v>
      </c>
      <c r="I70" s="33">
        <v>0.16275000000000001</v>
      </c>
      <c r="J70" s="33">
        <v>0.19425000000000001</v>
      </c>
      <c r="K70" s="33">
        <v>4.0729500000000005</v>
      </c>
      <c r="L70" s="42" t="s">
        <v>112</v>
      </c>
      <c r="M70" s="33">
        <v>8.0500000000000068E-3</v>
      </c>
      <c r="N70" s="33">
        <v>2.8032000000000004</v>
      </c>
      <c r="O70" s="42" t="s">
        <v>113</v>
      </c>
      <c r="P70" s="33">
        <v>1.0692000000000002</v>
      </c>
      <c r="Q70" s="42" t="s">
        <v>114</v>
      </c>
      <c r="R70" s="33">
        <v>0.51919999999999999</v>
      </c>
      <c r="S70" s="42" t="s">
        <v>116</v>
      </c>
      <c r="T70" s="33">
        <v>0.16279999999999997</v>
      </c>
      <c r="U70" s="33">
        <v>0.55660000000000009</v>
      </c>
      <c r="V70" s="33">
        <v>1.1434500000000001</v>
      </c>
      <c r="W70" s="35">
        <v>0.39375000000000004</v>
      </c>
    </row>
    <row r="71" spans="1:23" s="13" customFormat="1" x14ac:dyDescent="0.35">
      <c r="A71" s="12"/>
      <c r="B71" s="38" t="s">
        <v>62</v>
      </c>
      <c r="D71" s="43">
        <v>5.6410488208777858</v>
      </c>
      <c r="E71" s="43">
        <v>1.631615731622075</v>
      </c>
      <c r="F71" s="43">
        <v>15.354626836062716</v>
      </c>
      <c r="G71" s="43">
        <v>4.1524515059947475</v>
      </c>
      <c r="H71" s="43">
        <v>2.7777777777777564</v>
      </c>
      <c r="I71" s="43">
        <v>8.8235294117647136</v>
      </c>
      <c r="J71" s="43">
        <v>0.54347826086956275</v>
      </c>
      <c r="K71" s="43">
        <v>4.3639053254437732</v>
      </c>
      <c r="L71" s="43"/>
      <c r="M71" s="43">
        <v>12.499999999999925</v>
      </c>
      <c r="N71" s="43">
        <v>4.09982174688058</v>
      </c>
      <c r="O71" s="43"/>
      <c r="P71" s="43">
        <v>8.9887640449438138</v>
      </c>
      <c r="Q71" s="43"/>
      <c r="R71" s="43">
        <v>9.0558766859345017</v>
      </c>
      <c r="S71" s="43"/>
      <c r="T71" s="43">
        <v>13.953488372093039</v>
      </c>
      <c r="U71" s="43">
        <v>19.936708860759484</v>
      </c>
      <c r="V71" s="43">
        <v>9.1743119266054635E-2</v>
      </c>
      <c r="W71" s="43">
        <v>12.177985948477758</v>
      </c>
    </row>
    <row r="72" spans="1:23" s="13" customFormat="1" x14ac:dyDescent="0.35">
      <c r="A72" s="12"/>
      <c r="B72" s="29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41"/>
    </row>
    <row r="73" spans="1:23" s="13" customFormat="1" x14ac:dyDescent="0.35">
      <c r="A73" s="12" t="s">
        <v>110</v>
      </c>
      <c r="B73" s="13" t="s">
        <v>18</v>
      </c>
      <c r="C73" s="13">
        <v>25</v>
      </c>
      <c r="D73" s="44">
        <v>173.14599999999999</v>
      </c>
      <c r="E73" s="44">
        <v>106.57299999999999</v>
      </c>
      <c r="F73" s="44">
        <v>8287.8809999999994</v>
      </c>
      <c r="G73" s="44">
        <v>10.827999999999999</v>
      </c>
      <c r="H73" s="44">
        <v>0.104</v>
      </c>
      <c r="I73" s="44">
        <v>0.245</v>
      </c>
      <c r="J73" s="44">
        <v>0.27600000000000002</v>
      </c>
      <c r="K73" s="44">
        <v>5.01</v>
      </c>
      <c r="L73" s="42" t="s">
        <v>112</v>
      </c>
      <c r="M73" s="44">
        <v>0.39800000000000002</v>
      </c>
      <c r="N73" s="44">
        <v>3.1360000000000001</v>
      </c>
      <c r="O73" s="44">
        <v>21.847999999999999</v>
      </c>
      <c r="P73" s="44">
        <v>1.5498000000000001</v>
      </c>
      <c r="Q73" s="44">
        <v>0.252</v>
      </c>
      <c r="R73" s="44">
        <v>0.76200000000000001</v>
      </c>
      <c r="S73" s="44">
        <v>6.6660000000000004</v>
      </c>
      <c r="T73" s="44">
        <v>3.218</v>
      </c>
      <c r="U73" s="44">
        <v>5.5839999999999996</v>
      </c>
      <c r="V73" s="44">
        <v>1.448</v>
      </c>
      <c r="W73" s="37"/>
    </row>
    <row r="74" spans="1:23" s="13" customFormat="1" x14ac:dyDescent="0.35">
      <c r="A74" s="12" t="s">
        <v>110</v>
      </c>
      <c r="B74" s="13" t="s">
        <v>19</v>
      </c>
      <c r="C74" s="13">
        <v>25</v>
      </c>
      <c r="D74" s="44">
        <v>147.77699999999999</v>
      </c>
      <c r="E74" s="44">
        <v>104.56699999999999</v>
      </c>
      <c r="F74" s="44">
        <v>8147.1959999999999</v>
      </c>
      <c r="G74" s="44">
        <v>10.484999999999999</v>
      </c>
      <c r="H74" s="44">
        <v>0.104</v>
      </c>
      <c r="I74" s="44">
        <v>0.247</v>
      </c>
      <c r="J74" s="44">
        <v>0.27400000000000002</v>
      </c>
      <c r="K74" s="44">
        <v>5.048</v>
      </c>
      <c r="L74" s="42" t="s">
        <v>112</v>
      </c>
      <c r="M74" s="44">
        <v>0.42099999999999999</v>
      </c>
      <c r="N74" s="44">
        <v>3.2629999999999999</v>
      </c>
      <c r="O74" s="44">
        <v>20.863</v>
      </c>
      <c r="P74" s="44">
        <v>1.4903999999999999</v>
      </c>
      <c r="Q74" s="44">
        <v>0.23899999999999999</v>
      </c>
      <c r="R74" s="44">
        <v>0.71</v>
      </c>
      <c r="S74" s="44">
        <v>6.4219999999999997</v>
      </c>
      <c r="T74" s="44">
        <v>3.0609999999999999</v>
      </c>
      <c r="U74" s="44">
        <v>5.3540000000000001</v>
      </c>
      <c r="V74" s="44">
        <v>1.373</v>
      </c>
      <c r="W74" s="37"/>
    </row>
    <row r="75" spans="1:23" s="13" customFormat="1" x14ac:dyDescent="0.35">
      <c r="A75" s="12"/>
      <c r="B75" s="29" t="s">
        <v>20</v>
      </c>
      <c r="D75" s="45">
        <v>14.651796749563953</v>
      </c>
      <c r="E75" s="45">
        <v>1.8822778752592122</v>
      </c>
      <c r="F75" s="45">
        <v>1.6974785231592915</v>
      </c>
      <c r="G75" s="45">
        <v>3.1677133357960843</v>
      </c>
      <c r="H75" s="45">
        <v>0</v>
      </c>
      <c r="I75" s="45">
        <v>0.81632653061224569</v>
      </c>
      <c r="J75" s="45">
        <v>0.72463768115942095</v>
      </c>
      <c r="K75" s="45">
        <v>0.75848303393214089</v>
      </c>
      <c r="L75" s="45"/>
      <c r="M75" s="45">
        <v>5.7788944723617997</v>
      </c>
      <c r="N75" s="45">
        <v>4.0497448979591768</v>
      </c>
      <c r="O75" s="45">
        <v>4.5084218235078701</v>
      </c>
      <c r="P75" s="45">
        <v>3.8327526132404257</v>
      </c>
      <c r="Q75" s="45">
        <v>5.1587301587301635</v>
      </c>
      <c r="R75" s="45">
        <v>6.8241469816273019</v>
      </c>
      <c r="S75" s="45">
        <v>3.6603660366036705</v>
      </c>
      <c r="T75" s="45">
        <v>4.8788067122436312</v>
      </c>
      <c r="U75" s="45">
        <v>4.1189111747850919</v>
      </c>
      <c r="V75" s="45">
        <v>5.1795580110497212</v>
      </c>
      <c r="W75" s="37"/>
    </row>
    <row r="76" spans="1:23" s="13" customFormat="1" x14ac:dyDescent="0.35">
      <c r="A76" s="12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37"/>
    </row>
    <row r="77" spans="1:23" s="13" customFormat="1" x14ac:dyDescent="0.35">
      <c r="A77" s="12" t="s">
        <v>110</v>
      </c>
      <c r="B77" s="13" t="s">
        <v>21</v>
      </c>
      <c r="C77" s="13">
        <v>25</v>
      </c>
      <c r="D77" s="44">
        <v>171.673</v>
      </c>
      <c r="E77" s="44">
        <v>105.93899999999999</v>
      </c>
      <c r="F77" s="44">
        <v>8201.6020000000008</v>
      </c>
      <c r="G77" s="44">
        <v>11.198</v>
      </c>
      <c r="H77" s="44">
        <v>1.7999999999999999E-2</v>
      </c>
      <c r="I77" s="44">
        <v>0.224</v>
      </c>
      <c r="J77" s="44">
        <v>0.372</v>
      </c>
      <c r="K77" s="44">
        <v>5.7880000000000003</v>
      </c>
      <c r="L77" s="42" t="s">
        <v>112</v>
      </c>
      <c r="M77" s="44">
        <v>0.27600000000000002</v>
      </c>
      <c r="N77" s="44">
        <v>3.1080000000000001</v>
      </c>
      <c r="O77" s="44">
        <v>9.516</v>
      </c>
      <c r="P77" s="44">
        <v>1.8981000000000001</v>
      </c>
      <c r="Q77" s="44">
        <v>0.33400000000000002</v>
      </c>
      <c r="R77" s="44">
        <v>14.598000000000001</v>
      </c>
      <c r="S77" s="44">
        <v>46.777000000000001</v>
      </c>
      <c r="T77" s="44">
        <v>0.623</v>
      </c>
      <c r="U77" s="44">
        <v>2.8490000000000002</v>
      </c>
      <c r="V77" s="44">
        <v>2.48</v>
      </c>
      <c r="W77" s="37"/>
    </row>
    <row r="78" spans="1:23" s="13" customFormat="1" x14ac:dyDescent="0.35">
      <c r="A78" s="12" t="s">
        <v>110</v>
      </c>
      <c r="B78" s="13" t="s">
        <v>22</v>
      </c>
      <c r="C78" s="13">
        <v>25</v>
      </c>
      <c r="D78" s="44">
        <v>149.94</v>
      </c>
      <c r="E78" s="44">
        <v>105.318</v>
      </c>
      <c r="F78" s="44">
        <v>8096.3370000000004</v>
      </c>
      <c r="G78" s="44">
        <v>10.878</v>
      </c>
      <c r="H78" s="44">
        <v>3.1E-2</v>
      </c>
      <c r="I78" s="44">
        <v>0.23300000000000001</v>
      </c>
      <c r="J78" s="44">
        <v>0.379</v>
      </c>
      <c r="K78" s="44">
        <v>6.0419999999999998</v>
      </c>
      <c r="L78" s="42" t="s">
        <v>112</v>
      </c>
      <c r="M78" s="44">
        <v>0.28399999999999997</v>
      </c>
      <c r="N78" s="44">
        <v>3.3140000000000001</v>
      </c>
      <c r="O78" s="44">
        <v>8.9469999999999992</v>
      </c>
      <c r="P78" s="44">
        <v>1.7415</v>
      </c>
      <c r="Q78" s="44">
        <v>0.309</v>
      </c>
      <c r="R78" s="44">
        <v>13.598000000000001</v>
      </c>
      <c r="S78" s="44">
        <v>44.195999999999998</v>
      </c>
      <c r="T78" s="44">
        <v>0.54900000000000004</v>
      </c>
      <c r="U78" s="44">
        <v>2.6619999999999999</v>
      </c>
      <c r="V78" s="44">
        <v>2.4630000000000001</v>
      </c>
      <c r="W78" s="37"/>
    </row>
    <row r="79" spans="1:23" s="13" customFormat="1" x14ac:dyDescent="0.35">
      <c r="A79" s="12"/>
      <c r="B79" s="29" t="s">
        <v>20</v>
      </c>
      <c r="D79" s="45">
        <v>12.659532949269837</v>
      </c>
      <c r="E79" s="45">
        <v>0.5861863902811949</v>
      </c>
      <c r="F79" s="45">
        <v>1.2834687662239683</v>
      </c>
      <c r="G79" s="45">
        <v>2.8576531523486359</v>
      </c>
      <c r="H79" s="45">
        <v>72.222222222222229</v>
      </c>
      <c r="I79" s="45">
        <v>4.0178571428571468</v>
      </c>
      <c r="J79" s="45">
        <v>1.8817204301075288</v>
      </c>
      <c r="K79" s="45">
        <v>4.3883897719419407</v>
      </c>
      <c r="L79" s="45"/>
      <c r="M79" s="45">
        <v>2.8985507246376634</v>
      </c>
      <c r="N79" s="45">
        <v>6.6280566280566262</v>
      </c>
      <c r="O79" s="45">
        <v>5.9794031105506598</v>
      </c>
      <c r="P79" s="45">
        <v>8.2503556187766751</v>
      </c>
      <c r="Q79" s="45">
        <v>7.4850299401197669</v>
      </c>
      <c r="R79" s="45">
        <v>6.8502534593779956</v>
      </c>
      <c r="S79" s="45">
        <v>5.517668939863615</v>
      </c>
      <c r="T79" s="45">
        <v>11.878009630818612</v>
      </c>
      <c r="U79" s="45">
        <v>6.5637065637065728</v>
      </c>
      <c r="V79" s="45">
        <v>0.685483870967738</v>
      </c>
      <c r="W79" s="37"/>
    </row>
    <row r="80" spans="1:23" s="13" customFormat="1" x14ac:dyDescent="0.35">
      <c r="A80" s="12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37"/>
    </row>
    <row r="81" spans="1:26" s="13" customFormat="1" x14ac:dyDescent="0.35">
      <c r="A81" s="12" t="s">
        <v>110</v>
      </c>
      <c r="B81" s="13" t="s">
        <v>23</v>
      </c>
      <c r="C81" s="13">
        <v>25</v>
      </c>
      <c r="D81" s="44">
        <v>237.06700000000001</v>
      </c>
      <c r="E81" s="44">
        <v>149.95699999999999</v>
      </c>
      <c r="F81" s="44">
        <v>10603.481</v>
      </c>
      <c r="G81" s="44">
        <v>15.178000000000001</v>
      </c>
      <c r="H81" s="44">
        <v>4.9000000000000002E-2</v>
      </c>
      <c r="I81" s="44">
        <v>0.47599999999999998</v>
      </c>
      <c r="J81" s="44">
        <v>0.39300000000000002</v>
      </c>
      <c r="K81" s="44">
        <v>7.1109999999999998</v>
      </c>
      <c r="L81" s="42" t="s">
        <v>112</v>
      </c>
      <c r="M81" s="44">
        <v>0.92900000000000005</v>
      </c>
      <c r="N81" s="44">
        <v>4.1399999999999997</v>
      </c>
      <c r="O81" s="44">
        <v>5.3520000000000003</v>
      </c>
      <c r="P81" s="44">
        <v>2.0907</v>
      </c>
      <c r="Q81" s="44">
        <v>0.48799999999999999</v>
      </c>
      <c r="R81" s="44">
        <v>1.087</v>
      </c>
      <c r="S81" s="44">
        <v>14.476000000000001</v>
      </c>
      <c r="T81" s="44">
        <v>4.5140000000000002</v>
      </c>
      <c r="U81" s="44">
        <v>7.9509999999999996</v>
      </c>
      <c r="V81" s="44">
        <v>1.8480000000000001</v>
      </c>
      <c r="W81" s="37"/>
    </row>
    <row r="82" spans="1:26" s="13" customFormat="1" x14ac:dyDescent="0.35">
      <c r="A82" s="12" t="s">
        <v>110</v>
      </c>
      <c r="B82" s="13" t="s">
        <v>24</v>
      </c>
      <c r="C82" s="13">
        <v>25</v>
      </c>
      <c r="D82" s="44">
        <v>212.14099999999999</v>
      </c>
      <c r="E82" s="44">
        <v>149.102</v>
      </c>
      <c r="F82" s="44">
        <v>10650.065000000001</v>
      </c>
      <c r="G82" s="44">
        <v>14.738</v>
      </c>
      <c r="H82" s="44">
        <v>5.8000000000000003E-2</v>
      </c>
      <c r="I82" s="44">
        <v>0.46100000000000002</v>
      </c>
      <c r="J82" s="44">
        <v>0.38500000000000001</v>
      </c>
      <c r="K82" s="44">
        <v>7.306</v>
      </c>
      <c r="L82" s="42"/>
      <c r="M82" s="44">
        <v>0.97399999999999998</v>
      </c>
      <c r="N82" s="44">
        <v>4.4189999999999996</v>
      </c>
      <c r="O82" s="44">
        <v>5.0670000000000002</v>
      </c>
      <c r="P82" s="44">
        <v>2.0223</v>
      </c>
      <c r="Q82" s="44">
        <v>0.47599999999999998</v>
      </c>
      <c r="R82" s="44">
        <v>1.0569999999999999</v>
      </c>
      <c r="S82" s="44">
        <v>14.009</v>
      </c>
      <c r="T82" s="44">
        <v>4.33</v>
      </c>
      <c r="U82" s="44">
        <v>7.9820000000000002</v>
      </c>
      <c r="V82" s="44">
        <v>1.8720000000000001</v>
      </c>
      <c r="W82" s="37"/>
    </row>
    <row r="83" spans="1:26" s="13" customFormat="1" x14ac:dyDescent="0.35">
      <c r="A83" s="12"/>
      <c r="B83" s="29" t="s">
        <v>20</v>
      </c>
      <c r="D83" s="45">
        <v>10.514327173330752</v>
      </c>
      <c r="E83" s="45">
        <v>0.57016344685475828</v>
      </c>
      <c r="F83" s="45">
        <v>0.43932742464480051</v>
      </c>
      <c r="G83" s="45">
        <v>2.898932665700364</v>
      </c>
      <c r="H83" s="45">
        <v>18.367346938775512</v>
      </c>
      <c r="I83" s="45">
        <v>3.1512605042016721</v>
      </c>
      <c r="J83" s="45">
        <v>2.035623409669213</v>
      </c>
      <c r="K83" s="45">
        <v>2.7422303473491816</v>
      </c>
      <c r="L83" s="45"/>
      <c r="M83" s="45">
        <v>4.8439181916038674</v>
      </c>
      <c r="N83" s="45">
        <v>6.7391304347826075</v>
      </c>
      <c r="O83" s="45">
        <v>5.3251121076233208</v>
      </c>
      <c r="P83" s="45">
        <v>3.2716315109771852</v>
      </c>
      <c r="Q83" s="45">
        <v>2.4590163934426252</v>
      </c>
      <c r="R83" s="45">
        <v>2.7598896044158256</v>
      </c>
      <c r="S83" s="45">
        <v>3.2260292898590803</v>
      </c>
      <c r="T83" s="45">
        <v>4.0762073548958826</v>
      </c>
      <c r="U83" s="45">
        <v>0.38988806439442314</v>
      </c>
      <c r="V83" s="45">
        <v>1.2987012987012998</v>
      </c>
      <c r="W83" s="37"/>
    </row>
    <row r="84" spans="1:26" s="13" customFormat="1" x14ac:dyDescent="0.35">
      <c r="A84" s="12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37"/>
    </row>
    <row r="85" spans="1:26" s="13" customFormat="1" x14ac:dyDescent="0.35">
      <c r="A85" s="12" t="s">
        <v>110</v>
      </c>
      <c r="B85" s="13" t="s">
        <v>25</v>
      </c>
      <c r="C85" s="13">
        <v>25</v>
      </c>
      <c r="D85" s="44">
        <v>169.726</v>
      </c>
      <c r="E85" s="44">
        <v>111.474</v>
      </c>
      <c r="F85" s="44">
        <v>8337.5709999999999</v>
      </c>
      <c r="G85" s="44">
        <v>11.343</v>
      </c>
      <c r="H85" s="44">
        <v>4.8000000000000001E-2</v>
      </c>
      <c r="I85" s="44">
        <v>0.23699999999999999</v>
      </c>
      <c r="J85" s="44">
        <v>0.32800000000000001</v>
      </c>
      <c r="K85" s="44">
        <v>7.3529999999999998</v>
      </c>
      <c r="L85" s="42" t="s">
        <v>112</v>
      </c>
      <c r="M85" s="44">
        <v>1.2330000000000001</v>
      </c>
      <c r="N85" s="44">
        <v>3.23</v>
      </c>
      <c r="O85" s="44">
        <v>29.553000000000001</v>
      </c>
      <c r="P85" s="44">
        <v>1.5678000000000001</v>
      </c>
      <c r="Q85" s="44">
        <v>1.4650000000000001</v>
      </c>
      <c r="R85" s="44">
        <v>2.4140000000000001</v>
      </c>
      <c r="S85" s="44">
        <v>21.513000000000002</v>
      </c>
      <c r="T85" s="44">
        <v>3.722</v>
      </c>
      <c r="U85" s="44">
        <v>13.68</v>
      </c>
      <c r="V85" s="44">
        <v>1.452</v>
      </c>
      <c r="W85" s="37"/>
    </row>
    <row r="86" spans="1:26" s="13" customFormat="1" x14ac:dyDescent="0.35">
      <c r="A86" s="12" t="s">
        <v>110</v>
      </c>
      <c r="B86" s="13" t="s">
        <v>26</v>
      </c>
      <c r="C86" s="13">
        <v>25</v>
      </c>
      <c r="D86" s="44">
        <v>154.815</v>
      </c>
      <c r="E86" s="44">
        <v>110.157</v>
      </c>
      <c r="F86" s="44">
        <v>8204.8240000000005</v>
      </c>
      <c r="G86" s="44">
        <v>10.954000000000001</v>
      </c>
      <c r="H86" s="44">
        <v>4.9000000000000002E-2</v>
      </c>
      <c r="I86" s="44">
        <v>0.214</v>
      </c>
      <c r="J86" s="44">
        <v>0.32800000000000001</v>
      </c>
      <c r="K86" s="44">
        <v>7.4029999999999996</v>
      </c>
      <c r="L86" s="42" t="s">
        <v>112</v>
      </c>
      <c r="M86" s="44">
        <v>1.2889999999999999</v>
      </c>
      <c r="N86" s="44">
        <v>3.37</v>
      </c>
      <c r="O86" s="44">
        <v>29.457000000000001</v>
      </c>
      <c r="P86" s="44">
        <v>1.53</v>
      </c>
      <c r="Q86" s="44">
        <v>1.4610000000000001</v>
      </c>
      <c r="R86" s="44">
        <v>2.399</v>
      </c>
      <c r="S86" s="44">
        <v>21.163</v>
      </c>
      <c r="T86" s="44">
        <v>3.6379999999999999</v>
      </c>
      <c r="U86" s="44">
        <v>13.582000000000001</v>
      </c>
      <c r="V86" s="44">
        <v>1.57</v>
      </c>
      <c r="W86" s="37"/>
    </row>
    <row r="87" spans="1:26" s="13" customFormat="1" x14ac:dyDescent="0.35">
      <c r="A87" s="12"/>
      <c r="B87" s="29" t="s">
        <v>20</v>
      </c>
      <c r="D87" s="45">
        <v>8.7853363656717303</v>
      </c>
      <c r="E87" s="45">
        <v>1.1814414123472803</v>
      </c>
      <c r="F87" s="45">
        <v>1.5921543576660324</v>
      </c>
      <c r="G87" s="45">
        <v>3.4294278409591761</v>
      </c>
      <c r="H87" s="45">
        <v>2.0833333333333353</v>
      </c>
      <c r="I87" s="45">
        <v>9.7046413502109683</v>
      </c>
      <c r="J87" s="45">
        <v>0</v>
      </c>
      <c r="K87" s="45">
        <v>0.67999456004351733</v>
      </c>
      <c r="L87" s="45"/>
      <c r="M87" s="45">
        <v>4.5417680454176663</v>
      </c>
      <c r="N87" s="45">
        <v>4.3343653250774032</v>
      </c>
      <c r="O87" s="45">
        <v>0.32484011775454297</v>
      </c>
      <c r="P87" s="45">
        <v>2.411021814006892</v>
      </c>
      <c r="Q87" s="45">
        <v>0.27303754266211627</v>
      </c>
      <c r="R87" s="45">
        <v>0.6213753106876605</v>
      </c>
      <c r="S87" s="45">
        <v>1.6269232557058588</v>
      </c>
      <c r="T87" s="45">
        <v>2.2568511552928552</v>
      </c>
      <c r="U87" s="45">
        <v>0.71637426900584056</v>
      </c>
      <c r="V87" s="45">
        <v>8.1267217630854063</v>
      </c>
      <c r="W87" s="37"/>
    </row>
    <row r="88" spans="1:26" s="13" customFormat="1" x14ac:dyDescent="0.35">
      <c r="A88" s="12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37"/>
    </row>
    <row r="89" spans="1:26" s="13" customFormat="1" x14ac:dyDescent="0.35">
      <c r="A89" s="12" t="s">
        <v>110</v>
      </c>
      <c r="B89" s="13" t="s">
        <v>27</v>
      </c>
      <c r="C89" s="13">
        <v>25</v>
      </c>
      <c r="D89" s="44">
        <v>166.304</v>
      </c>
      <c r="E89" s="44">
        <v>112.78100000000001</v>
      </c>
      <c r="F89" s="44">
        <v>8555.2199999999993</v>
      </c>
      <c r="G89" s="44">
        <v>11.776999999999999</v>
      </c>
      <c r="H89" s="44">
        <v>0.11799999999999999</v>
      </c>
      <c r="I89" s="44">
        <v>0.27100000000000002</v>
      </c>
      <c r="J89" s="44">
        <v>0.40799999999999997</v>
      </c>
      <c r="K89" s="44">
        <v>8.4990000000000006</v>
      </c>
      <c r="L89" s="42" t="s">
        <v>112</v>
      </c>
      <c r="M89" s="44">
        <v>1.546</v>
      </c>
      <c r="N89" s="44">
        <v>3.3620000000000001</v>
      </c>
      <c r="O89" s="44">
        <v>47.789000000000001</v>
      </c>
      <c r="P89" s="44">
        <v>2.0781000000000001</v>
      </c>
      <c r="Q89" s="44">
        <v>1.4119999999999999</v>
      </c>
      <c r="R89" s="44">
        <v>3.3149999999999999</v>
      </c>
      <c r="S89" s="44">
        <v>77.028999999999996</v>
      </c>
      <c r="T89" s="44">
        <v>8.4329999999999998</v>
      </c>
      <c r="U89" s="44">
        <v>13.936999999999999</v>
      </c>
      <c r="V89" s="44">
        <v>1.845</v>
      </c>
      <c r="W89" s="37"/>
    </row>
    <row r="90" spans="1:26" s="13" customFormat="1" x14ac:dyDescent="0.35">
      <c r="A90" s="12" t="s">
        <v>110</v>
      </c>
      <c r="B90" s="13" t="s">
        <v>28</v>
      </c>
      <c r="C90" s="13">
        <v>25</v>
      </c>
      <c r="D90" s="44">
        <v>158.90600000000001</v>
      </c>
      <c r="E90" s="44">
        <v>112.51900000000001</v>
      </c>
      <c r="F90" s="44">
        <v>8498.1360000000004</v>
      </c>
      <c r="G90" s="44">
        <v>11.816000000000001</v>
      </c>
      <c r="H90" s="44">
        <v>0.11799999999999999</v>
      </c>
      <c r="I90" s="44">
        <v>0.26500000000000001</v>
      </c>
      <c r="J90" s="44">
        <v>0.40400000000000003</v>
      </c>
      <c r="K90" s="44">
        <v>8.6020000000000003</v>
      </c>
      <c r="L90" s="42" t="s">
        <v>112</v>
      </c>
      <c r="M90" s="44">
        <v>1.579</v>
      </c>
      <c r="N90" s="44">
        <v>3.4630000000000001</v>
      </c>
      <c r="O90" s="44">
        <v>47.720999999999997</v>
      </c>
      <c r="P90" s="44">
        <v>2.0474999999999999</v>
      </c>
      <c r="Q90" s="44">
        <v>1.4039999999999999</v>
      </c>
      <c r="R90" s="44">
        <v>3.33</v>
      </c>
      <c r="S90" s="44">
        <v>75.507999999999996</v>
      </c>
      <c r="T90" s="44">
        <v>8.2170000000000005</v>
      </c>
      <c r="U90" s="44">
        <v>13.925000000000001</v>
      </c>
      <c r="V90" s="44">
        <v>1.847</v>
      </c>
      <c r="W90" s="37"/>
    </row>
    <row r="91" spans="1:26" s="13" customFormat="1" x14ac:dyDescent="0.35">
      <c r="A91" s="12"/>
      <c r="B91" s="29" t="s">
        <v>20</v>
      </c>
      <c r="D91" s="45">
        <v>4.4484798922455235</v>
      </c>
      <c r="E91" s="45">
        <v>0.23230863354643105</v>
      </c>
      <c r="F91" s="45">
        <v>0.66724175415709863</v>
      </c>
      <c r="G91" s="45">
        <v>0.33115394412839844</v>
      </c>
      <c r="H91" s="45">
        <v>0</v>
      </c>
      <c r="I91" s="45">
        <v>2.2140221402214042</v>
      </c>
      <c r="J91" s="45">
        <v>0.9803921568627324</v>
      </c>
      <c r="K91" s="45">
        <v>1.2119072832097864</v>
      </c>
      <c r="L91" s="45"/>
      <c r="M91" s="45">
        <v>2.13454075032341</v>
      </c>
      <c r="N91" s="45">
        <v>3.0041641879833425</v>
      </c>
      <c r="O91" s="45">
        <v>0.14229215928352748</v>
      </c>
      <c r="P91" s="45">
        <v>1.4724989172802165</v>
      </c>
      <c r="Q91" s="45">
        <v>0.56657223796034051</v>
      </c>
      <c r="R91" s="45">
        <v>0.45248868778280921</v>
      </c>
      <c r="S91" s="45">
        <v>1.9745810019603021</v>
      </c>
      <c r="T91" s="45">
        <v>2.5613660618996716</v>
      </c>
      <c r="U91" s="45">
        <v>8.6101743560297622E-2</v>
      </c>
      <c r="V91" s="45">
        <v>0.10840108401084021</v>
      </c>
      <c r="W91" s="37"/>
    </row>
    <row r="92" spans="1:26" s="13" customFormat="1" x14ac:dyDescent="0.35">
      <c r="A92" s="12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37"/>
    </row>
    <row r="93" spans="1:26" s="13" customFormat="1" x14ac:dyDescent="0.35">
      <c r="A93" s="12" t="s">
        <v>110</v>
      </c>
      <c r="B93" s="13" t="s">
        <v>29</v>
      </c>
      <c r="C93" s="13">
        <v>25</v>
      </c>
      <c r="D93" s="44">
        <v>154.976</v>
      </c>
      <c r="E93" s="44">
        <v>107.765</v>
      </c>
      <c r="F93" s="44">
        <v>8152.143</v>
      </c>
      <c r="G93" s="44">
        <v>10.933999999999999</v>
      </c>
      <c r="H93" s="44">
        <v>4.4999999999999998E-2</v>
      </c>
      <c r="I93" s="44">
        <v>0.217</v>
      </c>
      <c r="J93" s="44">
        <v>0.29399999999999998</v>
      </c>
      <c r="K93" s="44">
        <v>6.4279999999999999</v>
      </c>
      <c r="L93" s="42" t="s">
        <v>112</v>
      </c>
      <c r="M93" s="44">
        <v>0.95899999999999996</v>
      </c>
      <c r="N93" s="44">
        <v>3.2879999999999998</v>
      </c>
      <c r="O93" s="44">
        <v>17.001000000000001</v>
      </c>
      <c r="P93" s="44">
        <v>1.4346000000000001</v>
      </c>
      <c r="Q93" s="44">
        <v>0.17499999999999999</v>
      </c>
      <c r="R93" s="44">
        <v>0.80300000000000005</v>
      </c>
      <c r="S93" s="44">
        <v>3.9319999999999999</v>
      </c>
      <c r="T93" s="44">
        <v>13.413</v>
      </c>
      <c r="U93" s="44">
        <v>19.667000000000002</v>
      </c>
      <c r="V93" s="44">
        <v>1.4830000000000001</v>
      </c>
      <c r="W93" s="37"/>
    </row>
    <row r="94" spans="1:26" s="13" customFormat="1" x14ac:dyDescent="0.35">
      <c r="A94" s="12" t="s">
        <v>110</v>
      </c>
      <c r="B94" s="13" t="s">
        <v>30</v>
      </c>
      <c r="C94" s="13">
        <v>25</v>
      </c>
      <c r="D94" s="44">
        <v>150.93</v>
      </c>
      <c r="E94" s="44">
        <v>107.169</v>
      </c>
      <c r="F94" s="44">
        <v>8305.1990000000005</v>
      </c>
      <c r="G94" s="44">
        <v>11.02</v>
      </c>
      <c r="H94" s="44">
        <v>4.5999999999999999E-2</v>
      </c>
      <c r="I94" s="44">
        <v>0.24099999999999999</v>
      </c>
      <c r="J94" s="44">
        <v>0.29599999999999999</v>
      </c>
      <c r="K94" s="44">
        <v>6.4859999999999998</v>
      </c>
      <c r="L94" s="42" t="s">
        <v>112</v>
      </c>
      <c r="M94" s="44">
        <v>0.96799999999999997</v>
      </c>
      <c r="N94" s="44">
        <v>3.294</v>
      </c>
      <c r="O94" s="44">
        <v>17.13</v>
      </c>
      <c r="P94" s="44">
        <v>1.4409000000000001</v>
      </c>
      <c r="Q94" s="44">
        <v>0.16800000000000001</v>
      </c>
      <c r="R94" s="44">
        <v>0.80500000000000005</v>
      </c>
      <c r="S94" s="44">
        <v>3.9540000000000002</v>
      </c>
      <c r="T94" s="44">
        <v>13.125</v>
      </c>
      <c r="U94" s="44">
        <v>19.591999999999999</v>
      </c>
      <c r="V94" s="44">
        <v>1.518</v>
      </c>
      <c r="W94" s="37"/>
    </row>
    <row r="95" spans="1:26" s="13" customFormat="1" x14ac:dyDescent="0.35">
      <c r="A95" s="12"/>
      <c r="B95" s="29" t="s">
        <v>20</v>
      </c>
      <c r="D95" s="45">
        <v>2.6107268222176288</v>
      </c>
      <c r="E95" s="45">
        <v>0.55305525912866293</v>
      </c>
      <c r="F95" s="45">
        <v>1.8774940527907877</v>
      </c>
      <c r="G95" s="45">
        <v>0.78653740625571877</v>
      </c>
      <c r="H95" s="45">
        <v>2.2222222222222245</v>
      </c>
      <c r="I95" s="45">
        <v>11.059907834101379</v>
      </c>
      <c r="J95" s="45">
        <v>0.68027210884353806</v>
      </c>
      <c r="K95" s="45">
        <v>0.90230242688238682</v>
      </c>
      <c r="L95" s="45"/>
      <c r="M95" s="45">
        <v>0.9384775808133482</v>
      </c>
      <c r="N95" s="45">
        <v>0.18248175182482446</v>
      </c>
      <c r="O95" s="45">
        <v>0.75877889535908349</v>
      </c>
      <c r="P95" s="45">
        <v>0.43914680050188015</v>
      </c>
      <c r="Q95" s="45">
        <v>3.9999999999999885</v>
      </c>
      <c r="R95" s="45">
        <v>0.24906600249066024</v>
      </c>
      <c r="S95" s="45">
        <v>0.55951169888098273</v>
      </c>
      <c r="T95" s="45">
        <v>2.1471706553343792</v>
      </c>
      <c r="U95" s="45">
        <v>0.38134946865308811</v>
      </c>
      <c r="V95" s="45">
        <v>2.3600809170600079</v>
      </c>
      <c r="W95" s="37"/>
    </row>
    <row r="96" spans="1:26" s="13" customFormat="1" x14ac:dyDescent="0.35">
      <c r="A96" s="12"/>
      <c r="C96" s="29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Z96" s="41"/>
    </row>
    <row r="97" spans="1:23" s="2" customFormat="1" x14ac:dyDescent="0.35">
      <c r="A97" s="12"/>
      <c r="B97" s="2" t="s">
        <v>119</v>
      </c>
      <c r="D97" s="45">
        <f t="shared" ref="D97:U97" si="0">MEDIAN(D31,D35,D39,D43,D47,D51,D55,D59,D63,D67,D71,D75,D79,D83,D87,D91,D95)</f>
        <v>8.0310764434890398</v>
      </c>
      <c r="E97" s="45">
        <f t="shared" si="0"/>
        <v>0.9615706397456576</v>
      </c>
      <c r="F97" s="45">
        <f t="shared" si="0"/>
        <v>5.1920002031473453</v>
      </c>
      <c r="G97" s="45">
        <f t="shared" si="0"/>
        <v>2.898932665700364</v>
      </c>
      <c r="H97" s="45">
        <f t="shared" si="0"/>
        <v>5.7142857142856895</v>
      </c>
      <c r="I97" s="45">
        <f t="shared" si="0"/>
        <v>3.3175355450237074</v>
      </c>
      <c r="J97" s="45">
        <f t="shared" si="0"/>
        <v>2.439024390243913</v>
      </c>
      <c r="K97" s="45">
        <f t="shared" si="0"/>
        <v>2.4179472585846984</v>
      </c>
      <c r="L97" s="45">
        <f t="shared" si="0"/>
        <v>27.946791288677112</v>
      </c>
      <c r="M97" s="45">
        <f t="shared" si="0"/>
        <v>4.294226422847756</v>
      </c>
      <c r="N97" s="45">
        <f t="shared" si="0"/>
        <v>4.0497448979591768</v>
      </c>
      <c r="O97" s="45">
        <f t="shared" si="0"/>
        <v>5.5824670660474771</v>
      </c>
      <c r="P97" s="45">
        <f t="shared" si="0"/>
        <v>3.2716315109771852</v>
      </c>
      <c r="Q97" s="45">
        <f t="shared" si="0"/>
        <v>4.5793650793650755</v>
      </c>
      <c r="R97" s="45">
        <f t="shared" si="0"/>
        <v>4.1722296395193732</v>
      </c>
      <c r="S97" s="45">
        <f t="shared" si="0"/>
        <v>3.5483870967741824</v>
      </c>
      <c r="T97" s="45">
        <f t="shared" si="0"/>
        <v>4.8788067122436312</v>
      </c>
      <c r="U97" s="45">
        <f t="shared" si="0"/>
        <v>5.5752736484176335</v>
      </c>
      <c r="V97" s="45">
        <f>MEDIAN(V31,V35,V39,V43,V47,V51,V55,V59,V63,V67,V71,V75,V79,V83,V87,V91,V95)</f>
        <v>3.2747920242968407</v>
      </c>
      <c r="W97" s="45">
        <f>MEDIAN(W31,W35,W39,W43,W47,W51,W55,W59,W63,W67,W71,W75,W79,W83,W87,W91,W95)</f>
        <v>11.290322580645155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zoomScale="60" zoomScaleNormal="60" zoomScalePageLayoutView="125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G38" sqref="G38"/>
    </sheetView>
  </sheetViews>
  <sheetFormatPr defaultColWidth="10.83203125" defaultRowHeight="15.5" x14ac:dyDescent="0.35"/>
  <cols>
    <col min="1" max="1" width="10.83203125" style="1"/>
    <col min="2" max="2" width="19" style="13" customWidth="1"/>
    <col min="3" max="3" width="10.83203125" style="13"/>
    <col min="4" max="4" width="11.83203125" style="13" bestFit="1" customWidth="1"/>
    <col min="5" max="6" width="10.83203125" style="13"/>
    <col min="7" max="8" width="11" style="13" bestFit="1" customWidth="1"/>
    <col min="9" max="9" width="10.83203125" style="13"/>
    <col min="10" max="10" width="11.83203125" style="13" bestFit="1" customWidth="1"/>
    <col min="11" max="11" width="11" style="13" bestFit="1" customWidth="1"/>
    <col min="12" max="12" width="10.83203125" style="13"/>
    <col min="13" max="13" width="11" style="13" bestFit="1" customWidth="1"/>
    <col min="14" max="14" width="10.83203125" style="13"/>
    <col min="15" max="15" width="11" style="13" bestFit="1" customWidth="1"/>
    <col min="16" max="16" width="10.83203125" style="13"/>
    <col min="17" max="17" width="11" style="13" bestFit="1" customWidth="1"/>
    <col min="18" max="19" width="10.83203125" style="13"/>
    <col min="20" max="20" width="11" style="13" bestFit="1" customWidth="1"/>
    <col min="21" max="21" width="10.83203125" style="13"/>
    <col min="22" max="22" width="11" style="13" bestFit="1" customWidth="1"/>
    <col min="23" max="23" width="10.83203125" style="13"/>
    <col min="24" max="24" width="11" style="13" bestFit="1" customWidth="1"/>
    <col min="25" max="25" width="10.83203125" style="13"/>
    <col min="26" max="26" width="11" style="13" bestFit="1" customWidth="1"/>
    <col min="27" max="27" width="10.83203125" style="13"/>
    <col min="28" max="28" width="11" style="13" bestFit="1" customWidth="1"/>
    <col min="29" max="29" width="10.83203125" style="13"/>
    <col min="30" max="30" width="11" style="13" bestFit="1" customWidth="1"/>
    <col min="31" max="31" width="10.83203125" style="13"/>
    <col min="32" max="32" width="11" style="13" bestFit="1" customWidth="1"/>
    <col min="33" max="33" width="10.83203125" style="13"/>
    <col min="34" max="34" width="11" style="13" bestFit="1" customWidth="1"/>
    <col min="35" max="35" width="10.83203125" style="13"/>
    <col min="36" max="36" width="11" style="13" bestFit="1" customWidth="1"/>
    <col min="37" max="37" width="10.83203125" style="13"/>
    <col min="38" max="38" width="11" style="13" bestFit="1" customWidth="1"/>
    <col min="39" max="39" width="10.83203125" style="13"/>
    <col min="40" max="40" width="11" style="13" bestFit="1" customWidth="1"/>
    <col min="41" max="41" width="10.83203125" style="13"/>
    <col min="42" max="42" width="11" style="13" bestFit="1" customWidth="1"/>
    <col min="43" max="43" width="10.83203125" style="13"/>
    <col min="44" max="44" width="11" style="13" bestFit="1" customWidth="1"/>
    <col min="45" max="45" width="10.83203125" style="13"/>
    <col min="46" max="46" width="11" style="13" bestFit="1" customWidth="1"/>
    <col min="47" max="47" width="10.83203125" style="13"/>
    <col min="48" max="48" width="11" style="13" bestFit="1" customWidth="1"/>
    <col min="49" max="49" width="10.83203125" style="13"/>
    <col min="50" max="50" width="11" style="13" bestFit="1" customWidth="1"/>
    <col min="51" max="51" width="10.83203125" style="13"/>
    <col min="52" max="52" width="11" style="13" bestFit="1" customWidth="1"/>
    <col min="53" max="53" width="10.83203125" style="13"/>
    <col min="54" max="54" width="11" style="13" bestFit="1" customWidth="1"/>
    <col min="55" max="55" width="10.83203125" style="13"/>
    <col min="56" max="56" width="11" style="13" bestFit="1" customWidth="1"/>
    <col min="57" max="57" width="10.83203125" style="13"/>
    <col min="58" max="58" width="12.83203125" style="13" bestFit="1" customWidth="1"/>
    <col min="59" max="59" width="10.83203125" style="13"/>
    <col min="60" max="60" width="12.83203125" style="13" bestFit="1" customWidth="1"/>
    <col min="61" max="61" width="10.83203125" style="13"/>
    <col min="62" max="62" width="12.83203125" style="13" bestFit="1" customWidth="1"/>
    <col min="63" max="63" width="10.83203125" style="13"/>
    <col min="64" max="64" width="11.83203125" style="13" bestFit="1" customWidth="1"/>
    <col min="65" max="65" width="10.83203125" style="13"/>
    <col min="66" max="66" width="11" style="13" bestFit="1" customWidth="1"/>
    <col min="67" max="67" width="10.83203125" style="13"/>
    <col min="68" max="68" width="11" style="13" bestFit="1" customWidth="1"/>
    <col min="69" max="69" width="10.83203125" style="13"/>
    <col min="70" max="70" width="11" style="13" bestFit="1" customWidth="1"/>
    <col min="71" max="71" width="10.83203125" style="13"/>
    <col min="72" max="72" width="11" style="13" bestFit="1" customWidth="1"/>
    <col min="73" max="73" width="10.83203125" style="13"/>
    <col min="74" max="74" width="11" style="13" bestFit="1" customWidth="1"/>
    <col min="75" max="75" width="10.83203125" style="13"/>
    <col min="76" max="76" width="11" style="13" bestFit="1" customWidth="1"/>
    <col min="77" max="77" width="10.83203125" style="13"/>
    <col min="78" max="78" width="11" style="13" bestFit="1" customWidth="1"/>
    <col min="79" max="79" width="10.83203125" style="13"/>
    <col min="80" max="80" width="11" style="13" bestFit="1" customWidth="1"/>
    <col min="81" max="81" width="10.83203125" style="13"/>
    <col min="82" max="82" width="11.83203125" style="13" bestFit="1" customWidth="1"/>
    <col min="83" max="83" width="10.83203125" style="13"/>
    <col min="84" max="84" width="11.83203125" style="13" bestFit="1" customWidth="1"/>
    <col min="85" max="16384" width="10.83203125" style="13"/>
  </cols>
  <sheetData>
    <row r="1" spans="1:60" s="48" customFormat="1" x14ac:dyDescent="0.35">
      <c r="A1" s="47" t="s">
        <v>111</v>
      </c>
      <c r="B1" s="48" t="s">
        <v>69</v>
      </c>
      <c r="C1" s="48" t="s">
        <v>70</v>
      </c>
      <c r="D1" s="48" t="s">
        <v>71</v>
      </c>
      <c r="E1" s="48" t="s">
        <v>137</v>
      </c>
      <c r="F1" s="48" t="s">
        <v>80</v>
      </c>
      <c r="G1" s="48" t="s">
        <v>81</v>
      </c>
      <c r="H1" s="48" t="s">
        <v>85</v>
      </c>
      <c r="I1" s="48" t="s">
        <v>73</v>
      </c>
      <c r="J1" s="48" t="s">
        <v>74</v>
      </c>
      <c r="K1" s="48" t="s">
        <v>75</v>
      </c>
      <c r="L1" s="48" t="s">
        <v>76</v>
      </c>
      <c r="M1" s="48" t="s">
        <v>77</v>
      </c>
      <c r="N1" s="48" t="s">
        <v>78</v>
      </c>
      <c r="O1" s="48" t="s">
        <v>79</v>
      </c>
      <c r="P1" s="48" t="s">
        <v>82</v>
      </c>
      <c r="Q1" s="48" t="s">
        <v>83</v>
      </c>
      <c r="R1" s="48" t="s">
        <v>84</v>
      </c>
    </row>
    <row r="2" spans="1:60" s="2" customFormat="1" x14ac:dyDescent="0.35">
      <c r="A2" s="1"/>
      <c r="B2" s="2" t="s">
        <v>45</v>
      </c>
      <c r="C2" s="2" t="s">
        <v>45</v>
      </c>
      <c r="D2" s="2" t="s">
        <v>95</v>
      </c>
      <c r="E2" s="2" t="s">
        <v>95</v>
      </c>
      <c r="F2" s="2" t="s">
        <v>95</v>
      </c>
      <c r="G2" s="2" t="s">
        <v>95</v>
      </c>
      <c r="H2" s="2" t="s">
        <v>95</v>
      </c>
      <c r="I2" s="2" t="s">
        <v>95</v>
      </c>
      <c r="J2" s="2" t="s">
        <v>95</v>
      </c>
      <c r="K2" s="2" t="s">
        <v>95</v>
      </c>
      <c r="L2" s="2" t="s">
        <v>95</v>
      </c>
      <c r="M2" s="2" t="s">
        <v>95</v>
      </c>
      <c r="N2" s="2" t="s">
        <v>95</v>
      </c>
      <c r="O2" s="2" t="s">
        <v>95</v>
      </c>
      <c r="P2" s="2" t="s">
        <v>95</v>
      </c>
      <c r="Q2" s="2" t="s">
        <v>95</v>
      </c>
      <c r="R2" s="2" t="s">
        <v>95</v>
      </c>
    </row>
    <row r="3" spans="1:60" s="50" customFormat="1" x14ac:dyDescent="0.35">
      <c r="A3" s="1"/>
      <c r="B3" s="49" t="s">
        <v>96</v>
      </c>
      <c r="C3" s="50">
        <v>10</v>
      </c>
      <c r="D3" s="51" t="s">
        <v>122</v>
      </c>
      <c r="E3" s="51" t="s">
        <v>126</v>
      </c>
      <c r="F3" s="51" t="s">
        <v>127</v>
      </c>
      <c r="G3" s="51" t="s">
        <v>124</v>
      </c>
      <c r="H3" s="51" t="s">
        <v>126</v>
      </c>
      <c r="I3" s="51" t="s">
        <v>121</v>
      </c>
      <c r="J3" s="51" t="s">
        <v>124</v>
      </c>
      <c r="K3" s="51" t="s">
        <v>124</v>
      </c>
      <c r="L3" s="51" t="s">
        <v>125</v>
      </c>
      <c r="M3" s="51" t="s">
        <v>123</v>
      </c>
      <c r="N3" s="51" t="s">
        <v>126</v>
      </c>
      <c r="O3" s="51" t="s">
        <v>126</v>
      </c>
      <c r="P3" s="51" t="s">
        <v>123</v>
      </c>
      <c r="Q3" s="51" t="s">
        <v>128</v>
      </c>
      <c r="R3" s="51" t="s">
        <v>128</v>
      </c>
    </row>
    <row r="5" spans="1:60" ht="26" x14ac:dyDescent="0.35">
      <c r="A5" s="12"/>
      <c r="B5" s="22" t="s">
        <v>109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4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x14ac:dyDescent="0.35">
      <c r="B6" s="52"/>
      <c r="C6" s="53"/>
      <c r="D6" s="54"/>
      <c r="E6" s="54"/>
      <c r="F6" s="54"/>
      <c r="G6" s="53"/>
      <c r="H6" s="53"/>
      <c r="I6" s="55"/>
      <c r="J6" s="54"/>
      <c r="K6" s="55"/>
      <c r="L6" s="54"/>
      <c r="M6" s="54"/>
      <c r="N6" s="54"/>
      <c r="O6" s="53"/>
      <c r="P6" s="53"/>
      <c r="Q6" s="53"/>
      <c r="R6" s="53"/>
    </row>
    <row r="7" spans="1:60" s="37" customFormat="1" ht="14.5" x14ac:dyDescent="0.35">
      <c r="A7" s="12"/>
      <c r="B7" s="56" t="s">
        <v>42</v>
      </c>
      <c r="C7" s="57"/>
      <c r="D7" s="58">
        <v>19818</v>
      </c>
      <c r="E7" s="58">
        <v>67</v>
      </c>
      <c r="F7" s="59">
        <v>4.87</v>
      </c>
      <c r="G7" s="59">
        <v>2.84</v>
      </c>
      <c r="H7" s="57"/>
      <c r="I7" s="60">
        <v>1312</v>
      </c>
      <c r="J7" s="58">
        <v>421</v>
      </c>
      <c r="K7" s="60">
        <v>11035</v>
      </c>
      <c r="L7" s="58">
        <v>407</v>
      </c>
      <c r="M7" s="61">
        <v>0.187</v>
      </c>
      <c r="N7" s="59">
        <v>7.62</v>
      </c>
      <c r="O7" s="61">
        <v>1.7999999999999999E-2</v>
      </c>
      <c r="P7" s="57"/>
      <c r="Q7" s="57"/>
      <c r="R7" s="57"/>
    </row>
    <row r="8" spans="1:60" s="11" customFormat="1" ht="14.5" x14ac:dyDescent="0.35">
      <c r="A8" s="12">
        <v>2018</v>
      </c>
      <c r="B8" s="3" t="s">
        <v>38</v>
      </c>
      <c r="D8" s="62">
        <v>19818</v>
      </c>
      <c r="E8" s="62">
        <v>67</v>
      </c>
      <c r="F8" s="30">
        <v>4.87</v>
      </c>
      <c r="G8" s="30">
        <v>2.84</v>
      </c>
      <c r="H8" s="7">
        <v>0.83</v>
      </c>
      <c r="I8" s="63">
        <v>1312</v>
      </c>
      <c r="J8" s="62">
        <v>421</v>
      </c>
      <c r="K8" s="63">
        <v>11035</v>
      </c>
      <c r="L8" s="62">
        <v>407</v>
      </c>
      <c r="M8" s="7">
        <v>0.19</v>
      </c>
      <c r="N8" s="30">
        <v>7.62</v>
      </c>
      <c r="O8" s="7" t="s">
        <v>135</v>
      </c>
      <c r="P8" s="64" t="s">
        <v>131</v>
      </c>
      <c r="Q8" s="7">
        <v>0.03</v>
      </c>
      <c r="R8" s="64" t="s">
        <v>132</v>
      </c>
    </row>
    <row r="9" spans="1:60" s="11" customFormat="1" ht="14.5" x14ac:dyDescent="0.35">
      <c r="A9" s="12" t="s">
        <v>107</v>
      </c>
      <c r="B9" s="3" t="s">
        <v>89</v>
      </c>
      <c r="C9" s="11">
        <v>10</v>
      </c>
      <c r="D9" s="62">
        <v>19874</v>
      </c>
      <c r="E9" s="62">
        <v>66.900000000000006</v>
      </c>
      <c r="F9" s="30">
        <v>4.7729999999999997</v>
      </c>
      <c r="G9" s="30">
        <v>1.873</v>
      </c>
      <c r="H9" s="7">
        <v>0.37830000000000003</v>
      </c>
      <c r="I9" s="63">
        <v>1322</v>
      </c>
      <c r="J9" s="62">
        <v>410.2</v>
      </c>
      <c r="K9" s="63">
        <v>11072</v>
      </c>
      <c r="L9" s="62">
        <v>398.6</v>
      </c>
      <c r="M9" s="7">
        <v>0.1729</v>
      </c>
      <c r="N9" s="30">
        <v>7.61</v>
      </c>
      <c r="O9" s="7" t="s">
        <v>135</v>
      </c>
      <c r="P9" s="64" t="s">
        <v>131</v>
      </c>
      <c r="Q9" s="7">
        <v>3.8800000000000001E-2</v>
      </c>
      <c r="R9" s="64" t="s">
        <v>132</v>
      </c>
    </row>
    <row r="10" spans="1:60" s="11" customFormat="1" ht="14.5" x14ac:dyDescent="0.35">
      <c r="A10" s="12" t="s">
        <v>107</v>
      </c>
      <c r="B10" s="3" t="s">
        <v>89</v>
      </c>
      <c r="C10" s="11">
        <v>10</v>
      </c>
      <c r="D10" s="62">
        <v>20122</v>
      </c>
      <c r="E10" s="62">
        <v>68.7</v>
      </c>
      <c r="F10" s="30">
        <v>4.774</v>
      </c>
      <c r="G10" s="30">
        <v>1.885</v>
      </c>
      <c r="H10" s="7">
        <v>0.43159999999999998</v>
      </c>
      <c r="I10" s="63">
        <v>1328</v>
      </c>
      <c r="J10" s="62">
        <v>408.5</v>
      </c>
      <c r="K10" s="63">
        <v>11055</v>
      </c>
      <c r="L10" s="62">
        <v>398</v>
      </c>
      <c r="M10" s="7">
        <v>0.17280000000000001</v>
      </c>
      <c r="N10" s="30">
        <v>7.67</v>
      </c>
      <c r="O10" s="7" t="s">
        <v>135</v>
      </c>
      <c r="P10" s="64" t="s">
        <v>131</v>
      </c>
      <c r="Q10" s="7">
        <v>3.9699999999999999E-2</v>
      </c>
      <c r="R10" s="64" t="s">
        <v>132</v>
      </c>
    </row>
    <row r="11" spans="1:60" s="37" customFormat="1" ht="14.5" x14ac:dyDescent="0.35">
      <c r="A11" s="12"/>
      <c r="B11" s="65"/>
      <c r="C11" s="32"/>
      <c r="D11" s="34"/>
      <c r="E11" s="34"/>
      <c r="F11" s="34"/>
      <c r="G11" s="32"/>
      <c r="H11" s="32"/>
      <c r="I11" s="66"/>
      <c r="J11" s="34"/>
      <c r="K11" s="66"/>
      <c r="L11" s="34"/>
      <c r="M11" s="34"/>
      <c r="N11" s="34"/>
      <c r="O11" s="32"/>
      <c r="P11" s="32"/>
      <c r="Q11" s="32"/>
      <c r="R11" s="32"/>
    </row>
    <row r="12" spans="1:60" s="37" customFormat="1" ht="14.5" x14ac:dyDescent="0.35">
      <c r="A12" s="12"/>
      <c r="B12" s="67" t="s">
        <v>31</v>
      </c>
      <c r="C12" s="67"/>
      <c r="D12" s="67"/>
      <c r="E12" s="67"/>
      <c r="F12" s="67"/>
      <c r="G12" s="67"/>
      <c r="H12" s="67"/>
      <c r="I12" s="67">
        <v>4.62</v>
      </c>
      <c r="J12" s="67">
        <v>109</v>
      </c>
      <c r="K12" s="67">
        <v>24.7</v>
      </c>
      <c r="L12" s="67">
        <v>4.78</v>
      </c>
      <c r="M12" s="67"/>
      <c r="N12" s="67"/>
      <c r="O12" s="67"/>
      <c r="P12" s="67">
        <v>7.2999999999999995E-2</v>
      </c>
      <c r="Q12" s="67"/>
      <c r="R12" s="67">
        <v>0.28699999999999998</v>
      </c>
    </row>
    <row r="13" spans="1:60" s="11" customFormat="1" ht="14.5" x14ac:dyDescent="0.35">
      <c r="A13" s="12">
        <v>2018</v>
      </c>
      <c r="B13" s="3" t="s">
        <v>43</v>
      </c>
      <c r="D13" s="68">
        <v>38.499125290000002</v>
      </c>
      <c r="E13" s="64">
        <v>0.12735653999999999</v>
      </c>
      <c r="F13" s="30">
        <v>0.17781604300000001</v>
      </c>
      <c r="G13" s="30">
        <v>3.8829753170000001</v>
      </c>
      <c r="H13" s="7">
        <v>0.53600000000000003</v>
      </c>
      <c r="I13" s="64">
        <v>4.6741200589999998</v>
      </c>
      <c r="J13" s="62">
        <v>111.91334639999999</v>
      </c>
      <c r="K13" s="68">
        <v>27.17173781</v>
      </c>
      <c r="L13" s="30">
        <v>4.6629559990000002</v>
      </c>
      <c r="M13" s="64" t="s">
        <v>129</v>
      </c>
      <c r="N13" s="30">
        <v>0.32499119700000001</v>
      </c>
      <c r="O13" s="7" t="s">
        <v>135</v>
      </c>
      <c r="P13" s="7">
        <v>7.2999999999999995E-2</v>
      </c>
      <c r="Q13" s="64" t="s">
        <v>132</v>
      </c>
      <c r="R13" s="7">
        <v>0.27841271499999998</v>
      </c>
    </row>
    <row r="14" spans="1:60" s="11" customFormat="1" ht="14.5" x14ac:dyDescent="0.35">
      <c r="A14" s="12" t="s">
        <v>107</v>
      </c>
      <c r="B14" s="3" t="s">
        <v>43</v>
      </c>
      <c r="C14" s="11">
        <v>1</v>
      </c>
      <c r="D14" s="68">
        <v>35.6</v>
      </c>
      <c r="E14" s="64">
        <v>0.19719999999999999</v>
      </c>
      <c r="F14" s="30">
        <v>0.18210000000000001</v>
      </c>
      <c r="G14" s="30">
        <v>3.9830000000000001</v>
      </c>
      <c r="H14" s="7">
        <v>0.49609999999999999</v>
      </c>
      <c r="I14" s="64">
        <v>4.8620000000000001</v>
      </c>
      <c r="J14" s="62">
        <v>109.5</v>
      </c>
      <c r="K14" s="68">
        <v>26.47</v>
      </c>
      <c r="L14" s="30">
        <v>4.5220000000000002</v>
      </c>
      <c r="M14" s="64" t="s">
        <v>129</v>
      </c>
      <c r="N14" s="30">
        <v>0.3322</v>
      </c>
      <c r="O14" s="7" t="s">
        <v>135</v>
      </c>
      <c r="P14" s="7">
        <v>7.8100000000000003E-2</v>
      </c>
      <c r="Q14" s="64" t="s">
        <v>132</v>
      </c>
      <c r="R14" s="7">
        <v>0.2878</v>
      </c>
    </row>
    <row r="15" spans="1:60" s="11" customFormat="1" ht="14.5" x14ac:dyDescent="0.35">
      <c r="A15" s="12" t="s">
        <v>107</v>
      </c>
      <c r="B15" s="3" t="s">
        <v>43</v>
      </c>
      <c r="C15" s="11">
        <v>1</v>
      </c>
      <c r="D15" s="68">
        <v>36.79</v>
      </c>
      <c r="E15" s="64">
        <v>0.1115</v>
      </c>
      <c r="F15" s="30">
        <v>0.18179999999999999</v>
      </c>
      <c r="G15" s="30">
        <v>4.01</v>
      </c>
      <c r="H15" s="7">
        <v>0.51</v>
      </c>
      <c r="I15" s="64">
        <v>4.8979999999999997</v>
      </c>
      <c r="J15" s="62">
        <v>109.7</v>
      </c>
      <c r="K15" s="68">
        <v>26.56</v>
      </c>
      <c r="L15" s="30">
        <v>4.5469999999999997</v>
      </c>
      <c r="M15" s="64" t="s">
        <v>129</v>
      </c>
      <c r="N15" s="30">
        <v>0.33360000000000001</v>
      </c>
      <c r="O15" s="7" t="s">
        <v>135</v>
      </c>
      <c r="P15" s="7">
        <v>7.8399999999999997E-2</v>
      </c>
      <c r="Q15" s="64" t="s">
        <v>132</v>
      </c>
      <c r="R15" s="7">
        <v>0.2898</v>
      </c>
    </row>
    <row r="16" spans="1:60" s="37" customFormat="1" ht="14.5" x14ac:dyDescent="0.35">
      <c r="A16" s="12"/>
      <c r="B16" s="69"/>
      <c r="C16" s="57"/>
      <c r="D16" s="57"/>
      <c r="E16" s="57"/>
      <c r="F16" s="57"/>
      <c r="G16" s="57"/>
      <c r="H16" s="57"/>
      <c r="I16" s="70"/>
      <c r="J16" s="57"/>
      <c r="K16" s="57"/>
      <c r="L16" s="57"/>
      <c r="M16" s="57"/>
      <c r="N16" s="57"/>
      <c r="O16" s="57"/>
      <c r="P16" s="57"/>
      <c r="Q16" s="57"/>
      <c r="R16" s="57"/>
    </row>
    <row r="17" spans="1:60" s="37" customFormat="1" ht="14.5" x14ac:dyDescent="0.35">
      <c r="A17" s="12"/>
      <c r="B17" s="67" t="s">
        <v>31</v>
      </c>
      <c r="C17" s="67"/>
      <c r="D17" s="67"/>
      <c r="E17" s="67"/>
      <c r="F17" s="67">
        <v>0.30299999999999999</v>
      </c>
      <c r="G17" s="67"/>
      <c r="H17" s="67"/>
      <c r="I17" s="71"/>
      <c r="J17" s="67"/>
      <c r="K17" s="67"/>
      <c r="L17" s="67"/>
      <c r="M17" s="67"/>
      <c r="N17" s="72">
        <v>0.12603</v>
      </c>
      <c r="O17" s="72">
        <v>0.15179999999999999</v>
      </c>
      <c r="P17" s="67">
        <v>5.2999999999999999E-2</v>
      </c>
      <c r="Q17" s="73">
        <v>4.0390000000000002E-2</v>
      </c>
      <c r="R17" s="67">
        <v>3.6799999999999999E-2</v>
      </c>
    </row>
    <row r="18" spans="1:60" s="11" customFormat="1" ht="14.5" x14ac:dyDescent="0.35">
      <c r="A18" s="12">
        <v>2018</v>
      </c>
      <c r="B18" s="3" t="s">
        <v>44</v>
      </c>
      <c r="D18" s="64" t="s">
        <v>130</v>
      </c>
      <c r="E18" s="64" t="s">
        <v>129</v>
      </c>
      <c r="F18" s="7">
        <v>0.30954999999999999</v>
      </c>
      <c r="G18" s="30">
        <v>5.1849999999999996</v>
      </c>
      <c r="H18" s="64" t="s">
        <v>133</v>
      </c>
      <c r="I18" s="68">
        <v>1.129</v>
      </c>
      <c r="J18" s="68">
        <v>5.36</v>
      </c>
      <c r="K18" s="64" t="s">
        <v>134</v>
      </c>
      <c r="L18" s="68">
        <v>0.63900000000000001</v>
      </c>
      <c r="M18" s="64" t="s">
        <v>129</v>
      </c>
      <c r="N18" s="7">
        <v>0.12285</v>
      </c>
      <c r="O18" s="7">
        <v>0.14074999999999999</v>
      </c>
      <c r="P18" s="7">
        <v>5.475E-2</v>
      </c>
      <c r="Q18" s="74">
        <v>3.805E-2</v>
      </c>
      <c r="R18" s="74">
        <v>3.7749999999999999E-2</v>
      </c>
    </row>
    <row r="19" spans="1:60" s="11" customFormat="1" ht="14.5" x14ac:dyDescent="0.35">
      <c r="A19" s="12" t="s">
        <v>107</v>
      </c>
      <c r="B19" s="3" t="s">
        <v>44</v>
      </c>
      <c r="C19" s="11">
        <v>1</v>
      </c>
      <c r="D19" s="64" t="s">
        <v>130</v>
      </c>
      <c r="E19" s="64" t="s">
        <v>129</v>
      </c>
      <c r="F19" s="7">
        <v>0.3085</v>
      </c>
      <c r="G19" s="30">
        <v>4.9740000000000002</v>
      </c>
      <c r="H19" s="64" t="s">
        <v>133</v>
      </c>
      <c r="I19" s="68">
        <v>1.1950000000000001</v>
      </c>
      <c r="J19" s="68">
        <v>5.5</v>
      </c>
      <c r="K19" s="64" t="s">
        <v>134</v>
      </c>
      <c r="L19" s="68">
        <v>0.62</v>
      </c>
      <c r="M19" s="64" t="s">
        <v>129</v>
      </c>
      <c r="N19" s="7">
        <v>0.1273</v>
      </c>
      <c r="O19" s="7">
        <v>0.14660000000000001</v>
      </c>
      <c r="P19" s="7">
        <v>5.5100000000000003E-2</v>
      </c>
      <c r="Q19" s="74">
        <v>3.8399999999999997E-2</v>
      </c>
      <c r="R19" s="74">
        <v>3.6900000000000002E-2</v>
      </c>
    </row>
    <row r="20" spans="1:60" s="11" customFormat="1" ht="14.5" x14ac:dyDescent="0.35">
      <c r="A20" s="12" t="s">
        <v>107</v>
      </c>
      <c r="B20" s="3" t="s">
        <v>44</v>
      </c>
      <c r="C20" s="11">
        <v>1</v>
      </c>
      <c r="D20" s="64" t="s">
        <v>130</v>
      </c>
      <c r="E20" s="64" t="s">
        <v>129</v>
      </c>
      <c r="F20" s="7">
        <v>0.31109999999999999</v>
      </c>
      <c r="G20" s="30">
        <v>5.01</v>
      </c>
      <c r="H20" s="64" t="s">
        <v>133</v>
      </c>
      <c r="I20" s="68">
        <v>1.2050000000000001</v>
      </c>
      <c r="J20" s="68">
        <v>5.5</v>
      </c>
      <c r="K20" s="64" t="s">
        <v>134</v>
      </c>
      <c r="L20" s="68">
        <v>0.64600000000000002</v>
      </c>
      <c r="M20" s="64" t="s">
        <v>129</v>
      </c>
      <c r="N20" s="7">
        <v>0.127</v>
      </c>
      <c r="O20" s="7">
        <v>0.1464</v>
      </c>
      <c r="P20" s="7">
        <v>5.6800000000000003E-2</v>
      </c>
      <c r="Q20" s="74">
        <v>3.8300000000000001E-2</v>
      </c>
      <c r="R20" s="74">
        <v>3.6999999999999998E-2</v>
      </c>
    </row>
    <row r="21" spans="1:60" s="37" customFormat="1" ht="14.5" x14ac:dyDescent="0.35">
      <c r="A21" s="12"/>
      <c r="B21" s="65"/>
      <c r="C21" s="32"/>
      <c r="D21" s="34"/>
      <c r="E21" s="34"/>
      <c r="F21" s="34"/>
      <c r="G21" s="32"/>
      <c r="H21" s="32"/>
      <c r="I21" s="66"/>
      <c r="J21" s="34"/>
      <c r="K21" s="66"/>
      <c r="L21" s="34"/>
      <c r="M21" s="34"/>
      <c r="N21" s="34"/>
      <c r="O21" s="32"/>
      <c r="P21" s="32"/>
      <c r="Q21" s="32"/>
      <c r="R21" s="32"/>
    </row>
    <row r="22" spans="1:60" x14ac:dyDescent="0.35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</row>
    <row r="23" spans="1:60" x14ac:dyDescent="0.35"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60" ht="26" x14ac:dyDescent="0.35">
      <c r="A24" s="12"/>
      <c r="B24" s="22" t="s">
        <v>108</v>
      </c>
      <c r="D24" s="23"/>
      <c r="E24" s="23"/>
      <c r="F24" s="23"/>
      <c r="G24" s="23"/>
      <c r="H24" s="23"/>
      <c r="I24" s="3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</row>
    <row r="25" spans="1:60" s="37" customFormat="1" ht="14.5" x14ac:dyDescent="0.35">
      <c r="A25" s="12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1:60" s="11" customFormat="1" ht="14.5" x14ac:dyDescent="0.35">
      <c r="A26" s="12">
        <v>2018</v>
      </c>
      <c r="B26" s="11" t="s">
        <v>120</v>
      </c>
      <c r="C26" s="11">
        <v>10</v>
      </c>
      <c r="D26" s="76">
        <v>19375.983111519046</v>
      </c>
      <c r="E26" s="77">
        <v>65.963431786216603</v>
      </c>
      <c r="F26" s="42">
        <v>4.3211841576196228</v>
      </c>
      <c r="G26" s="78" t="s">
        <v>136</v>
      </c>
      <c r="H26" s="78">
        <v>1.0960000000000001</v>
      </c>
      <c r="I26" s="79">
        <v>1275.502196193265</v>
      </c>
      <c r="J26" s="76">
        <v>414.10510877536052</v>
      </c>
      <c r="K26" s="79">
        <v>10819.113544884396</v>
      </c>
      <c r="L26" s="76">
        <v>395.13046815042213</v>
      </c>
      <c r="M26" s="78">
        <v>0.18309739130434785</v>
      </c>
      <c r="N26" s="42">
        <v>7.3999867021276602</v>
      </c>
      <c r="O26" s="78" t="s">
        <v>135</v>
      </c>
      <c r="P26" s="78" t="s">
        <v>129</v>
      </c>
      <c r="Q26" s="78" t="s">
        <v>99</v>
      </c>
      <c r="R26" s="78" t="s">
        <v>99</v>
      </c>
    </row>
    <row r="27" spans="1:60" s="11" customFormat="1" ht="14.5" x14ac:dyDescent="0.35">
      <c r="A27" s="12">
        <v>2018</v>
      </c>
      <c r="B27" s="11" t="s">
        <v>120</v>
      </c>
      <c r="C27" s="11">
        <v>10</v>
      </c>
      <c r="D27" s="76">
        <v>19321.413125286828</v>
      </c>
      <c r="E27" s="77">
        <v>65.398030942334756</v>
      </c>
      <c r="F27" s="42">
        <v>4.3202060715721755</v>
      </c>
      <c r="G27" s="78" t="s">
        <v>136</v>
      </c>
      <c r="H27" s="78">
        <v>0.85299999999999998</v>
      </c>
      <c r="I27" s="79">
        <v>1264.9370424597364</v>
      </c>
      <c r="J27" s="76">
        <v>412.04693229039356</v>
      </c>
      <c r="K27" s="79">
        <v>10744.741177571845</v>
      </c>
      <c r="L27" s="76">
        <v>392.6316193399847</v>
      </c>
      <c r="M27" s="78">
        <v>0.17886956521739134</v>
      </c>
      <c r="N27" s="42">
        <v>7.3797127659574473</v>
      </c>
      <c r="O27" s="78" t="s">
        <v>135</v>
      </c>
      <c r="P27" s="78" t="s">
        <v>129</v>
      </c>
      <c r="Q27" s="78" t="s">
        <v>99</v>
      </c>
      <c r="R27" s="78" t="s">
        <v>99</v>
      </c>
    </row>
    <row r="28" spans="1:60" s="29" customFormat="1" ht="14.5" x14ac:dyDescent="0.35">
      <c r="A28" s="12"/>
      <c r="B28" s="38" t="s">
        <v>62</v>
      </c>
      <c r="C28" s="69"/>
      <c r="D28" s="80">
        <v>0.25614901535963486</v>
      </c>
      <c r="E28" s="80">
        <v>0.80771549125978748</v>
      </c>
      <c r="F28" s="80">
        <v>2.2138661101110221E-2</v>
      </c>
      <c r="G28" s="80"/>
      <c r="H28" s="80">
        <v>22.171532846715337</v>
      </c>
      <c r="I28" s="80">
        <v>0.79556880523558371</v>
      </c>
      <c r="J28" s="80">
        <v>0.51147526962400613</v>
      </c>
      <c r="K28" s="80">
        <v>0.71006652007401816</v>
      </c>
      <c r="L28" s="80">
        <v>0.65845818456849237</v>
      </c>
      <c r="M28" s="80">
        <v>2.5031533966586785</v>
      </c>
      <c r="N28" s="80">
        <v>0.27772515301660733</v>
      </c>
      <c r="O28" s="80"/>
      <c r="P28" s="80"/>
      <c r="Q28" s="80"/>
      <c r="R28" s="80"/>
    </row>
    <row r="29" spans="1:60" s="11" customFormat="1" ht="14.5" x14ac:dyDescent="0.35">
      <c r="A29" s="12">
        <v>2018</v>
      </c>
      <c r="B29" s="11" t="s">
        <v>120</v>
      </c>
      <c r="C29" s="11">
        <v>10</v>
      </c>
      <c r="D29" s="76">
        <v>19375.983111519046</v>
      </c>
      <c r="E29" s="77">
        <v>65.963431786216603</v>
      </c>
      <c r="F29" s="42">
        <v>4.3211841576196228</v>
      </c>
      <c r="G29" s="78" t="s">
        <v>136</v>
      </c>
      <c r="H29" s="78">
        <v>1.0960000000000001</v>
      </c>
      <c r="I29" s="79">
        <v>1275.502196193265</v>
      </c>
      <c r="J29" s="76">
        <v>414.10510877536052</v>
      </c>
      <c r="K29" s="79">
        <v>10819.113544884396</v>
      </c>
      <c r="L29" s="76">
        <v>395.13046815042213</v>
      </c>
      <c r="M29" s="78">
        <v>0.18309739130434785</v>
      </c>
      <c r="N29" s="42">
        <v>7.3999867021276602</v>
      </c>
      <c r="O29" s="78" t="s">
        <v>135</v>
      </c>
      <c r="P29" s="78" t="s">
        <v>129</v>
      </c>
      <c r="Q29" s="78" t="s">
        <v>99</v>
      </c>
      <c r="R29" s="78" t="s">
        <v>99</v>
      </c>
    </row>
    <row r="30" spans="1:60" s="11" customFormat="1" ht="14.5" x14ac:dyDescent="0.35">
      <c r="A30" s="12">
        <v>2018</v>
      </c>
      <c r="B30" s="11" t="s">
        <v>120</v>
      </c>
      <c r="C30" s="11">
        <v>10</v>
      </c>
      <c r="D30" s="76">
        <v>19418.729600734281</v>
      </c>
      <c r="E30" s="77">
        <v>65.586497890295362</v>
      </c>
      <c r="F30" s="42">
        <v>4.329008845999196</v>
      </c>
      <c r="G30" s="78" t="s">
        <v>136</v>
      </c>
      <c r="H30" s="78">
        <v>0.92700000000000005</v>
      </c>
      <c r="I30" s="79">
        <v>1265.8975109809664</v>
      </c>
      <c r="J30" s="76">
        <v>407.82767049621123</v>
      </c>
      <c r="K30" s="79">
        <v>10779.861462136105</v>
      </c>
      <c r="L30" s="76">
        <v>394.92223074955234</v>
      </c>
      <c r="M30" s="78">
        <v>0.17713507246376811</v>
      </c>
      <c r="N30" s="42">
        <v>7.2580691489361708</v>
      </c>
      <c r="O30" s="78" t="s">
        <v>135</v>
      </c>
      <c r="P30" s="78" t="s">
        <v>129</v>
      </c>
      <c r="Q30" s="78" t="s">
        <v>99</v>
      </c>
      <c r="R30" s="78" t="s">
        <v>99</v>
      </c>
    </row>
    <row r="31" spans="1:60" s="29" customFormat="1" ht="14.5" x14ac:dyDescent="0.35">
      <c r="A31" s="12"/>
      <c r="B31" s="38" t="s">
        <v>62</v>
      </c>
      <c r="C31" s="69"/>
      <c r="D31" s="80">
        <v>0.20065006203171398</v>
      </c>
      <c r="E31" s="80">
        <v>0.53847699417320449</v>
      </c>
      <c r="F31" s="80">
        <v>0.17710928880882279</v>
      </c>
      <c r="G31" s="80"/>
      <c r="H31" s="80">
        <v>15.419708029197082</v>
      </c>
      <c r="I31" s="80">
        <v>0.72324436839598516</v>
      </c>
      <c r="J31" s="80">
        <v>1.5599995723532101</v>
      </c>
      <c r="K31" s="80">
        <v>0.37475733003906514</v>
      </c>
      <c r="L31" s="80">
        <v>5.4871515380705095E-2</v>
      </c>
      <c r="M31" s="80">
        <v>3.530088123493023</v>
      </c>
      <c r="N31" s="80">
        <v>1.9440760711162883</v>
      </c>
      <c r="O31" s="80"/>
      <c r="P31" s="80"/>
      <c r="Q31" s="80"/>
      <c r="R31" s="80"/>
    </row>
    <row r="32" spans="1:60" s="11" customFormat="1" ht="14.5" x14ac:dyDescent="0.35">
      <c r="A32" s="12">
        <v>2018</v>
      </c>
      <c r="B32" s="11" t="s">
        <v>120</v>
      </c>
      <c r="C32" s="11">
        <v>10</v>
      </c>
      <c r="D32" s="76">
        <v>17881.674988526847</v>
      </c>
      <c r="E32" s="77">
        <v>61.251758087201132</v>
      </c>
      <c r="F32" s="42">
        <v>4.207726176115802</v>
      </c>
      <c r="G32" s="78" t="s">
        <v>136</v>
      </c>
      <c r="H32" s="78" t="s">
        <v>135</v>
      </c>
      <c r="I32" s="79">
        <v>1227.4787701317716</v>
      </c>
      <c r="J32" s="76">
        <v>402.99095575653877</v>
      </c>
      <c r="K32" s="79">
        <v>10514.393428812133</v>
      </c>
      <c r="L32" s="76">
        <v>392.21514453824511</v>
      </c>
      <c r="M32" s="78">
        <v>0.17637623188405799</v>
      </c>
      <c r="N32" s="42">
        <v>7.3898497340425537</v>
      </c>
      <c r="O32" s="78" t="s">
        <v>135</v>
      </c>
      <c r="P32" s="78" t="s">
        <v>129</v>
      </c>
      <c r="Q32" s="78" t="s">
        <v>99</v>
      </c>
      <c r="R32" s="78" t="s">
        <v>99</v>
      </c>
    </row>
    <row r="33" spans="1:18" s="11" customFormat="1" ht="14.5" x14ac:dyDescent="0.35">
      <c r="A33" s="12">
        <v>2018</v>
      </c>
      <c r="B33" s="11" t="s">
        <v>120</v>
      </c>
      <c r="C33" s="11">
        <v>10</v>
      </c>
      <c r="D33" s="76">
        <v>17835.290500229461</v>
      </c>
      <c r="E33" s="77">
        <v>60.874824191279892</v>
      </c>
      <c r="F33" s="42">
        <v>4.1832740249296343</v>
      </c>
      <c r="G33" s="78" t="s">
        <v>136</v>
      </c>
      <c r="H33" s="78" t="s">
        <v>135</v>
      </c>
      <c r="I33" s="79">
        <v>1224.597364568082</v>
      </c>
      <c r="J33" s="76">
        <v>401.34441456856513</v>
      </c>
      <c r="K33" s="79">
        <v>10510.261630628102</v>
      </c>
      <c r="L33" s="76">
        <v>393.36045024302894</v>
      </c>
      <c r="M33" s="78">
        <v>0.17540057971014494</v>
      </c>
      <c r="N33" s="42">
        <v>7.3087539893617022</v>
      </c>
      <c r="O33" s="78" t="s">
        <v>135</v>
      </c>
      <c r="P33" s="78" t="s">
        <v>129</v>
      </c>
      <c r="Q33" s="78" t="s">
        <v>99</v>
      </c>
      <c r="R33" s="78" t="s">
        <v>99</v>
      </c>
    </row>
    <row r="34" spans="1:18" s="29" customFormat="1" ht="14.5" x14ac:dyDescent="0.35">
      <c r="A34" s="12"/>
      <c r="B34" s="38" t="s">
        <v>62</v>
      </c>
      <c r="C34" s="69"/>
      <c r="D34" s="80">
        <v>0.23592130765161548</v>
      </c>
      <c r="E34" s="80">
        <v>0.57989830141729715</v>
      </c>
      <c r="F34" s="80">
        <v>0.56839031116149596</v>
      </c>
      <c r="G34" s="80"/>
      <c r="H34" s="78"/>
      <c r="I34" s="80">
        <v>0.22546209418541507</v>
      </c>
      <c r="J34" s="80">
        <v>0.42046506332319311</v>
      </c>
      <c r="K34" s="80">
        <v>4.0591395854511284E-2</v>
      </c>
      <c r="L34" s="80">
        <v>0.30403655555716913</v>
      </c>
      <c r="M34" s="80">
        <v>0.59966329066567692</v>
      </c>
      <c r="N34" s="80">
        <v>1.1124244812188084</v>
      </c>
      <c r="O34" s="80"/>
      <c r="P34" s="80"/>
      <c r="Q34" s="80"/>
      <c r="R34" s="80"/>
    </row>
    <row r="35" spans="1:18" s="11" customFormat="1" ht="14.5" x14ac:dyDescent="0.35">
      <c r="A35" s="12">
        <v>2018</v>
      </c>
      <c r="B35" s="11" t="s">
        <v>46</v>
      </c>
      <c r="C35" s="11">
        <v>10</v>
      </c>
      <c r="D35" s="76">
        <v>18499.225332721431</v>
      </c>
      <c r="E35" s="77">
        <v>64.078762306610415</v>
      </c>
      <c r="F35" s="42">
        <v>4.1470848411741059</v>
      </c>
      <c r="G35" s="78" t="s">
        <v>136</v>
      </c>
      <c r="H35" s="78">
        <v>0.85599999999999998</v>
      </c>
      <c r="I35" s="79">
        <v>1220.7554904831625</v>
      </c>
      <c r="J35" s="76">
        <v>395.16988511366412</v>
      </c>
      <c r="K35" s="79">
        <v>10223.101656837967</v>
      </c>
      <c r="L35" s="76">
        <v>378.15911997953441</v>
      </c>
      <c r="M35" s="78">
        <v>0.1706307246376812</v>
      </c>
      <c r="N35" s="42">
        <v>7.1972473404255322</v>
      </c>
      <c r="O35" s="78" t="s">
        <v>135</v>
      </c>
      <c r="P35" s="78" t="s">
        <v>129</v>
      </c>
      <c r="Q35" s="78" t="s">
        <v>99</v>
      </c>
      <c r="R35" s="78" t="s">
        <v>99</v>
      </c>
    </row>
    <row r="36" spans="1:18" s="11" customFormat="1" ht="14.5" x14ac:dyDescent="0.35">
      <c r="A36" s="12">
        <v>2018</v>
      </c>
      <c r="B36" s="11" t="s">
        <v>46</v>
      </c>
      <c r="C36" s="11">
        <v>10</v>
      </c>
      <c r="D36" s="76">
        <v>17894.407985314363</v>
      </c>
      <c r="E36" s="77">
        <v>60.780590717299589</v>
      </c>
      <c r="F36" s="42">
        <v>4.1950110574989949</v>
      </c>
      <c r="G36" s="78" t="s">
        <v>136</v>
      </c>
      <c r="H36" s="78">
        <v>0.43459999999999999</v>
      </c>
      <c r="I36" s="79">
        <v>1204.4275256222547</v>
      </c>
      <c r="J36" s="76">
        <v>397.43387924712783</v>
      </c>
      <c r="K36" s="79">
        <v>10189.014321819715</v>
      </c>
      <c r="L36" s="76">
        <v>382.01151189562546</v>
      </c>
      <c r="M36" s="78">
        <v>0.17377449275362319</v>
      </c>
      <c r="N36" s="42">
        <v>7.1871103723404257</v>
      </c>
      <c r="O36" s="78" t="s">
        <v>135</v>
      </c>
      <c r="P36" s="78" t="s">
        <v>129</v>
      </c>
      <c r="Q36" s="78" t="s">
        <v>99</v>
      </c>
      <c r="R36" s="78" t="s">
        <v>99</v>
      </c>
    </row>
    <row r="37" spans="1:18" s="29" customFormat="1" ht="14.5" x14ac:dyDescent="0.35">
      <c r="A37" s="12"/>
      <c r="B37" s="38" t="s">
        <v>62</v>
      </c>
      <c r="C37" s="69"/>
      <c r="D37" s="80">
        <v>2.9735366145873523</v>
      </c>
      <c r="E37" s="80">
        <v>4.8502523372218089</v>
      </c>
      <c r="F37" s="80">
        <v>1.1303352906813426</v>
      </c>
      <c r="G37" s="80"/>
      <c r="H37" s="80">
        <v>49.228971962616825</v>
      </c>
      <c r="I37" s="80">
        <v>1.2846549851225619</v>
      </c>
      <c r="J37" s="80">
        <v>0.58958180558950235</v>
      </c>
      <c r="K37" s="80">
        <v>0.34442088530113468</v>
      </c>
      <c r="L37" s="80">
        <v>1.0606805936374066</v>
      </c>
      <c r="M37" s="80">
        <v>1.9973113824282169</v>
      </c>
      <c r="N37" s="80">
        <v>0.14277419838177702</v>
      </c>
      <c r="O37" s="80"/>
      <c r="P37" s="80"/>
      <c r="Q37" s="80"/>
      <c r="R37" s="80"/>
    </row>
    <row r="38" spans="1:18" s="11" customFormat="1" ht="14.5" x14ac:dyDescent="0.35">
      <c r="A38" s="12">
        <v>2018</v>
      </c>
      <c r="B38" s="11" t="s">
        <v>47</v>
      </c>
      <c r="C38" s="11">
        <v>10</v>
      </c>
      <c r="D38" s="76">
        <v>17577.902065167509</v>
      </c>
      <c r="E38" s="77">
        <v>60.403656821378341</v>
      </c>
      <c r="F38" s="42">
        <v>4.1275231202251712</v>
      </c>
      <c r="G38" s="78" t="s">
        <v>136</v>
      </c>
      <c r="H38" s="78" t="s">
        <v>135</v>
      </c>
      <c r="I38" s="79">
        <v>1197.7042459736458</v>
      </c>
      <c r="J38" s="76">
        <v>395.27279393791252</v>
      </c>
      <c r="K38" s="79">
        <v>10304.704670972575</v>
      </c>
      <c r="L38" s="76">
        <v>386.69685341519568</v>
      </c>
      <c r="M38" s="78">
        <v>0.17561739130434784</v>
      </c>
      <c r="N38" s="42">
        <v>7.1769734042553202</v>
      </c>
      <c r="O38" s="78" t="s">
        <v>135</v>
      </c>
      <c r="P38" s="78" t="s">
        <v>129</v>
      </c>
      <c r="Q38" s="78" t="s">
        <v>99</v>
      </c>
      <c r="R38" s="78" t="s">
        <v>99</v>
      </c>
    </row>
    <row r="39" spans="1:18" s="11" customFormat="1" ht="14.5" x14ac:dyDescent="0.35">
      <c r="A39" s="12">
        <v>2018</v>
      </c>
      <c r="B39" s="11" t="s">
        <v>47</v>
      </c>
      <c r="C39" s="11">
        <v>10</v>
      </c>
      <c r="D39" s="76">
        <v>19129.508673703534</v>
      </c>
      <c r="E39" s="77">
        <v>64.738396624472585</v>
      </c>
      <c r="F39" s="42">
        <v>4.1363258946521917</v>
      </c>
      <c r="G39" s="78" t="s">
        <v>136</v>
      </c>
      <c r="H39" s="78" t="s">
        <v>135</v>
      </c>
      <c r="I39" s="79">
        <v>1234.2020497803808</v>
      </c>
      <c r="J39" s="76">
        <v>395.47861158640922</v>
      </c>
      <c r="K39" s="79">
        <v>10387.340634653188</v>
      </c>
      <c r="L39" s="76">
        <v>379.51266308518802</v>
      </c>
      <c r="M39" s="78">
        <v>0.16835420289855074</v>
      </c>
      <c r="N39" s="42">
        <v>7.106014627659575</v>
      </c>
      <c r="O39" s="78" t="s">
        <v>135</v>
      </c>
      <c r="P39" s="78" t="s">
        <v>129</v>
      </c>
      <c r="Q39" s="78" t="s">
        <v>99</v>
      </c>
      <c r="R39" s="78" t="s">
        <v>99</v>
      </c>
    </row>
    <row r="40" spans="1:18" s="29" customFormat="1" ht="14.5" x14ac:dyDescent="0.35">
      <c r="A40" s="12"/>
      <c r="B40" s="38" t="s">
        <v>62</v>
      </c>
      <c r="C40" s="69"/>
      <c r="D40" s="80">
        <v>8.0281813449372663</v>
      </c>
      <c r="E40" s="80">
        <v>6.7624645914106747</v>
      </c>
      <c r="F40" s="80">
        <v>0.20859655040333747</v>
      </c>
      <c r="G40" s="80"/>
      <c r="H40" s="78"/>
      <c r="I40" s="80">
        <v>2.9268487415184437</v>
      </c>
      <c r="J40" s="80">
        <v>5.358439169400895E-2</v>
      </c>
      <c r="K40" s="80">
        <v>0.82834767121706165</v>
      </c>
      <c r="L40" s="80">
        <v>1.9343538853009294</v>
      </c>
      <c r="M40" s="80">
        <v>4.4834496332080951</v>
      </c>
      <c r="N40" s="80">
        <v>1.0022426072845336</v>
      </c>
      <c r="O40" s="80"/>
      <c r="P40" s="80"/>
      <c r="Q40" s="80"/>
      <c r="R40" s="80"/>
    </row>
    <row r="41" spans="1:18" s="37" customFormat="1" ht="14.5" x14ac:dyDescent="0.35">
      <c r="A41" s="12" t="s">
        <v>107</v>
      </c>
      <c r="B41" s="37" t="s">
        <v>89</v>
      </c>
      <c r="C41" s="81">
        <v>10</v>
      </c>
      <c r="D41" s="37">
        <v>19874</v>
      </c>
      <c r="E41" s="37">
        <v>66.900000000000006</v>
      </c>
      <c r="F41" s="37">
        <v>4.7729999999999997</v>
      </c>
      <c r="G41" s="37">
        <v>1.873</v>
      </c>
      <c r="H41" s="37">
        <v>0.37830000000000003</v>
      </c>
      <c r="I41" s="37">
        <v>1322</v>
      </c>
      <c r="J41" s="37">
        <v>410.2</v>
      </c>
      <c r="K41" s="37">
        <v>11072</v>
      </c>
      <c r="L41" s="37">
        <v>398.6</v>
      </c>
      <c r="M41" s="37">
        <v>0.1729</v>
      </c>
      <c r="N41" s="37">
        <v>7.61</v>
      </c>
      <c r="O41" s="78" t="s">
        <v>135</v>
      </c>
      <c r="P41" s="78" t="s">
        <v>129</v>
      </c>
      <c r="Q41" s="37">
        <v>3.8800000000000001E-2</v>
      </c>
      <c r="R41" s="78" t="s">
        <v>99</v>
      </c>
    </row>
    <row r="42" spans="1:18" s="37" customFormat="1" ht="14.5" x14ac:dyDescent="0.35">
      <c r="A42" s="12" t="s">
        <v>107</v>
      </c>
      <c r="B42" s="37" t="s">
        <v>89</v>
      </c>
      <c r="C42" s="81">
        <v>10</v>
      </c>
      <c r="D42" s="37">
        <v>20122</v>
      </c>
      <c r="E42" s="37">
        <v>68.7</v>
      </c>
      <c r="F42" s="37">
        <v>4.774</v>
      </c>
      <c r="G42" s="37">
        <v>1.885</v>
      </c>
      <c r="H42" s="37">
        <v>0.43159999999999998</v>
      </c>
      <c r="I42" s="37">
        <v>1328</v>
      </c>
      <c r="J42" s="37">
        <v>408.5</v>
      </c>
      <c r="K42" s="37">
        <v>11055</v>
      </c>
      <c r="L42" s="37">
        <v>398</v>
      </c>
      <c r="M42" s="37">
        <v>0.17280000000000001</v>
      </c>
      <c r="N42" s="37">
        <v>7.67</v>
      </c>
      <c r="O42" s="78" t="s">
        <v>135</v>
      </c>
      <c r="P42" s="78" t="s">
        <v>129</v>
      </c>
      <c r="Q42" s="37">
        <v>3.9699999999999999E-2</v>
      </c>
      <c r="R42" s="78" t="s">
        <v>99</v>
      </c>
    </row>
    <row r="43" spans="1:18" s="29" customFormat="1" ht="14.5" x14ac:dyDescent="0.35">
      <c r="A43" s="12"/>
      <c r="B43" s="38" t="s">
        <v>62</v>
      </c>
      <c r="C43" s="82"/>
      <c r="D43" s="45">
        <v>1.2478615276240315</v>
      </c>
      <c r="E43" s="45">
        <v>2.6905829596412514</v>
      </c>
      <c r="F43" s="45">
        <v>2.0951183741888414E-2</v>
      </c>
      <c r="G43" s="45">
        <v>0.64068339562199739</v>
      </c>
      <c r="H43" s="45">
        <v>14.08934707903779</v>
      </c>
      <c r="I43" s="45">
        <v>0.45385779122541603</v>
      </c>
      <c r="J43" s="45">
        <v>-0.41443198439785195</v>
      </c>
      <c r="K43" s="45">
        <v>-0.15354046242774566</v>
      </c>
      <c r="L43" s="45">
        <v>-0.15052684395384414</v>
      </c>
      <c r="M43" s="45">
        <v>-5.7836899942156732E-2</v>
      </c>
      <c r="N43" s="45">
        <v>0.78843626806832601</v>
      </c>
      <c r="O43" s="80"/>
      <c r="P43" s="80"/>
      <c r="Q43" s="45">
        <v>2.3195876288659742</v>
      </c>
      <c r="R43" s="80"/>
    </row>
    <row r="44" spans="1:18" s="37" customFormat="1" ht="14.5" x14ac:dyDescent="0.35">
      <c r="A44" s="12" t="s">
        <v>107</v>
      </c>
      <c r="B44" s="37" t="s">
        <v>101</v>
      </c>
      <c r="C44" s="81">
        <v>10</v>
      </c>
      <c r="D44" s="37">
        <v>19615</v>
      </c>
      <c r="E44" s="37">
        <v>66.099999999999994</v>
      </c>
      <c r="F44" s="37">
        <v>4.3650000000000002</v>
      </c>
      <c r="G44" s="78" t="s">
        <v>136</v>
      </c>
      <c r="H44" s="37">
        <v>0.4768</v>
      </c>
      <c r="I44" s="37">
        <v>1296</v>
      </c>
      <c r="J44" s="37">
        <v>399.6</v>
      </c>
      <c r="K44" s="37">
        <v>10810</v>
      </c>
      <c r="L44" s="37">
        <v>387.6</v>
      </c>
      <c r="M44" s="37">
        <v>0.16969999999999999</v>
      </c>
      <c r="N44" s="37">
        <v>7.46</v>
      </c>
      <c r="O44" s="78" t="s">
        <v>135</v>
      </c>
      <c r="P44" s="78" t="s">
        <v>129</v>
      </c>
      <c r="Q44" s="37">
        <v>3.7600000000000001E-2</v>
      </c>
      <c r="R44" s="78" t="s">
        <v>99</v>
      </c>
    </row>
    <row r="45" spans="1:18" s="37" customFormat="1" ht="14.5" x14ac:dyDescent="0.35">
      <c r="A45" s="12" t="s">
        <v>107</v>
      </c>
      <c r="B45" s="37" t="s">
        <v>101</v>
      </c>
      <c r="C45" s="81">
        <v>10</v>
      </c>
      <c r="D45" s="37">
        <v>19614</v>
      </c>
      <c r="E45" s="37">
        <v>67.2</v>
      </c>
      <c r="F45" s="37">
        <v>4.4050000000000002</v>
      </c>
      <c r="G45" s="78" t="s">
        <v>136</v>
      </c>
      <c r="H45" s="37">
        <v>0.29260000000000003</v>
      </c>
      <c r="I45" s="37">
        <v>1298</v>
      </c>
      <c r="J45" s="37">
        <v>400.1</v>
      </c>
      <c r="K45" s="37">
        <v>10798</v>
      </c>
      <c r="L45" s="37">
        <v>388.7</v>
      </c>
      <c r="M45" s="37">
        <v>0.17050000000000001</v>
      </c>
      <c r="N45" s="37">
        <v>7.42</v>
      </c>
      <c r="O45" s="78" t="s">
        <v>135</v>
      </c>
      <c r="P45" s="78" t="s">
        <v>129</v>
      </c>
      <c r="Q45" s="37">
        <v>3.5999999999999997E-2</v>
      </c>
      <c r="R45" s="78" t="s">
        <v>99</v>
      </c>
    </row>
    <row r="46" spans="1:18" s="37" customFormat="1" ht="14.5" x14ac:dyDescent="0.35">
      <c r="A46" s="12"/>
      <c r="B46" s="38" t="s">
        <v>62</v>
      </c>
      <c r="C46" s="81"/>
      <c r="D46" s="45">
        <v>-5.0981391791995916E-3</v>
      </c>
      <c r="E46" s="45">
        <v>1.6641452344932053</v>
      </c>
      <c r="F46" s="45">
        <v>0.91638029782359753</v>
      </c>
      <c r="G46" s="80"/>
      <c r="H46" s="45">
        <v>-38.632550335570464</v>
      </c>
      <c r="I46" s="45">
        <v>0.15432098765432098</v>
      </c>
      <c r="J46" s="45">
        <v>0.12512512512512514</v>
      </c>
      <c r="K46" s="45">
        <v>-0.11100832562442184</v>
      </c>
      <c r="L46" s="45">
        <v>0.28379772961815419</v>
      </c>
      <c r="M46" s="45">
        <v>0.47142015321156333</v>
      </c>
      <c r="N46" s="45">
        <v>-0.53619302949061709</v>
      </c>
      <c r="O46" s="80"/>
      <c r="P46" s="80"/>
      <c r="Q46" s="45">
        <v>-4.2553191489361808</v>
      </c>
      <c r="R46" s="80"/>
    </row>
    <row r="47" spans="1:18" s="37" customFormat="1" ht="14.5" x14ac:dyDescent="0.35">
      <c r="A47" s="12" t="s">
        <v>107</v>
      </c>
      <c r="B47" s="37" t="s">
        <v>102</v>
      </c>
      <c r="C47" s="81">
        <v>10</v>
      </c>
      <c r="D47" s="37">
        <v>19706</v>
      </c>
      <c r="E47" s="37">
        <v>66</v>
      </c>
      <c r="F47" s="37">
        <v>5.05</v>
      </c>
      <c r="G47" s="37">
        <v>3.1520000000000001</v>
      </c>
      <c r="H47" s="37">
        <v>0.53</v>
      </c>
      <c r="I47" s="37">
        <v>1311</v>
      </c>
      <c r="J47" s="37">
        <v>396.3</v>
      </c>
      <c r="K47" s="37">
        <v>10797</v>
      </c>
      <c r="L47" s="37">
        <v>398.3</v>
      </c>
      <c r="M47" s="37">
        <v>0.23899999999999999</v>
      </c>
      <c r="N47" s="37">
        <v>7.35</v>
      </c>
      <c r="O47" s="78" t="s">
        <v>135</v>
      </c>
      <c r="P47" s="78" t="s">
        <v>129</v>
      </c>
      <c r="Q47" s="37">
        <v>0.97799999999999998</v>
      </c>
      <c r="R47" s="78" t="s">
        <v>99</v>
      </c>
    </row>
    <row r="48" spans="1:18" s="37" customFormat="1" ht="14.5" x14ac:dyDescent="0.35">
      <c r="A48" s="12" t="s">
        <v>107</v>
      </c>
      <c r="B48" s="37" t="s">
        <v>103</v>
      </c>
      <c r="C48" s="81">
        <v>10</v>
      </c>
      <c r="D48" s="37">
        <v>19585</v>
      </c>
      <c r="E48" s="37">
        <v>68.5</v>
      </c>
      <c r="F48" s="37">
        <v>5.05</v>
      </c>
      <c r="G48" s="37">
        <v>3.1349999999999998</v>
      </c>
      <c r="H48" s="37">
        <v>0.46850000000000003</v>
      </c>
      <c r="I48" s="37">
        <v>1305</v>
      </c>
      <c r="J48" s="37">
        <v>396.1</v>
      </c>
      <c r="K48" s="37">
        <v>10822</v>
      </c>
      <c r="L48" s="37">
        <v>398.2</v>
      </c>
      <c r="M48" s="37">
        <v>0.2382</v>
      </c>
      <c r="N48" s="37">
        <v>7.34</v>
      </c>
      <c r="O48" s="78" t="s">
        <v>135</v>
      </c>
      <c r="P48" s="78" t="s">
        <v>129</v>
      </c>
      <c r="Q48" s="37">
        <v>0.97899999999999998</v>
      </c>
      <c r="R48" s="78" t="s">
        <v>99</v>
      </c>
    </row>
    <row r="49" spans="1:31" s="37" customFormat="1" ht="14.5" x14ac:dyDescent="0.35">
      <c r="A49" s="12"/>
      <c r="B49" s="38" t="s">
        <v>62</v>
      </c>
      <c r="C49" s="81"/>
      <c r="D49" s="45">
        <v>-0.61402618491829897</v>
      </c>
      <c r="E49" s="45">
        <v>3.7878787878787881</v>
      </c>
      <c r="F49" s="45">
        <v>0</v>
      </c>
      <c r="G49" s="45">
        <v>-0.53934010152285361</v>
      </c>
      <c r="H49" s="45">
        <v>-11.603773584905658</v>
      </c>
      <c r="I49" s="45">
        <v>-0.45766590389016021</v>
      </c>
      <c r="J49" s="45">
        <v>-5.0466818067117995E-2</v>
      </c>
      <c r="K49" s="45">
        <v>0.23154579975919234</v>
      </c>
      <c r="L49" s="45">
        <v>-2.5106703489837495E-2</v>
      </c>
      <c r="M49" s="45">
        <v>-0.33472803347280133</v>
      </c>
      <c r="N49" s="45">
        <v>-0.13605442176870458</v>
      </c>
      <c r="O49" s="80"/>
      <c r="P49" s="80"/>
      <c r="Q49" s="45">
        <v>0.10224948875255634</v>
      </c>
      <c r="R49" s="80"/>
    </row>
    <row r="50" spans="1:31" s="37" customFormat="1" ht="14.5" x14ac:dyDescent="0.35">
      <c r="A50" s="12" t="s">
        <v>107</v>
      </c>
      <c r="B50" s="37" t="s">
        <v>104</v>
      </c>
      <c r="C50" s="81">
        <v>10</v>
      </c>
      <c r="D50" s="37">
        <v>19335</v>
      </c>
      <c r="E50" s="37">
        <v>65.599999999999994</v>
      </c>
      <c r="F50" s="37">
        <v>4.3230000000000004</v>
      </c>
      <c r="G50" s="78" t="s">
        <v>136</v>
      </c>
      <c r="H50" s="37">
        <v>0.33529999999999999</v>
      </c>
      <c r="I50" s="37">
        <v>1269</v>
      </c>
      <c r="J50" s="37">
        <v>392.3</v>
      </c>
      <c r="K50" s="37">
        <v>10660</v>
      </c>
      <c r="L50" s="37">
        <v>381.9</v>
      </c>
      <c r="M50" s="37">
        <v>0.17</v>
      </c>
      <c r="N50" s="37">
        <v>7.34</v>
      </c>
      <c r="O50" s="78" t="s">
        <v>135</v>
      </c>
      <c r="P50" s="78" t="s">
        <v>129</v>
      </c>
      <c r="Q50" s="78" t="s">
        <v>99</v>
      </c>
      <c r="R50" s="37">
        <v>0.28449999999999998</v>
      </c>
    </row>
    <row r="51" spans="1:31" s="37" customFormat="1" ht="14.5" x14ac:dyDescent="0.35">
      <c r="A51" s="12" t="s">
        <v>107</v>
      </c>
      <c r="B51" s="37" t="s">
        <v>104</v>
      </c>
      <c r="C51" s="81">
        <v>10</v>
      </c>
      <c r="D51" s="37">
        <v>19345</v>
      </c>
      <c r="E51" s="37">
        <v>64.599999999999994</v>
      </c>
      <c r="F51" s="37">
        <v>4.3470000000000004</v>
      </c>
      <c r="G51" s="78" t="s">
        <v>136</v>
      </c>
      <c r="H51" s="37">
        <v>0.30880000000000002</v>
      </c>
      <c r="I51" s="37">
        <v>1289</v>
      </c>
      <c r="J51" s="37">
        <v>392.6</v>
      </c>
      <c r="K51" s="37">
        <v>10642</v>
      </c>
      <c r="L51" s="37">
        <v>381.7</v>
      </c>
      <c r="M51" s="37">
        <v>0.16789999999999999</v>
      </c>
      <c r="N51" s="37">
        <v>7.34</v>
      </c>
      <c r="O51" s="78" t="s">
        <v>135</v>
      </c>
      <c r="P51" s="78" t="s">
        <v>129</v>
      </c>
      <c r="Q51" s="78" t="s">
        <v>99</v>
      </c>
      <c r="R51" s="37">
        <v>0.28620000000000001</v>
      </c>
    </row>
    <row r="52" spans="1:31" s="37" customFormat="1" ht="14.5" x14ac:dyDescent="0.35">
      <c r="A52" s="12"/>
      <c r="B52" s="38" t="s">
        <v>62</v>
      </c>
      <c r="C52" s="81"/>
      <c r="D52" s="45">
        <v>5.17196793379881E-2</v>
      </c>
      <c r="E52" s="45">
        <v>-1.5243902439024393</v>
      </c>
      <c r="F52" s="45">
        <v>0.55517002081887623</v>
      </c>
      <c r="G52" s="80"/>
      <c r="H52" s="45">
        <v>-7.9033701163137389</v>
      </c>
      <c r="I52" s="45">
        <v>1.5760441292356184</v>
      </c>
      <c r="J52" s="45">
        <v>7.6472087687996779E-2</v>
      </c>
      <c r="K52" s="45">
        <v>-0.16885553470919323</v>
      </c>
      <c r="L52" s="45">
        <v>-5.2369730295885999E-2</v>
      </c>
      <c r="M52" s="45">
        <v>-1.2352941176470698</v>
      </c>
      <c r="N52" s="45">
        <v>0</v>
      </c>
      <c r="O52" s="80"/>
      <c r="P52" s="80"/>
      <c r="Q52" s="80"/>
      <c r="R52" s="45">
        <v>0.59753954305800883</v>
      </c>
    </row>
    <row r="53" spans="1:31" s="37" customFormat="1" ht="14.5" x14ac:dyDescent="0.35">
      <c r="A53" s="12" t="s">
        <v>107</v>
      </c>
      <c r="B53" s="37" t="s">
        <v>105</v>
      </c>
      <c r="C53" s="81">
        <v>10</v>
      </c>
      <c r="D53" s="37">
        <v>19053</v>
      </c>
      <c r="E53" s="37">
        <v>63.7</v>
      </c>
      <c r="F53" s="37">
        <v>4.2489999999999997</v>
      </c>
      <c r="G53" s="78" t="s">
        <v>136</v>
      </c>
      <c r="H53" s="37">
        <v>0.29709999999999998</v>
      </c>
      <c r="I53" s="37">
        <v>1251</v>
      </c>
      <c r="J53" s="37">
        <v>385.3</v>
      </c>
      <c r="K53" s="37">
        <v>10470</v>
      </c>
      <c r="L53" s="37">
        <v>377.5</v>
      </c>
      <c r="M53" s="37">
        <v>0.1636</v>
      </c>
      <c r="N53" s="37">
        <v>7.23</v>
      </c>
      <c r="O53" s="78" t="s">
        <v>135</v>
      </c>
      <c r="P53" s="78" t="s">
        <v>129</v>
      </c>
      <c r="Q53" s="78" t="s">
        <v>99</v>
      </c>
      <c r="R53" s="78" t="s">
        <v>99</v>
      </c>
    </row>
    <row r="54" spans="1:31" s="37" customFormat="1" ht="14.5" x14ac:dyDescent="0.35">
      <c r="A54" s="12" t="s">
        <v>107</v>
      </c>
      <c r="B54" s="37" t="s">
        <v>106</v>
      </c>
      <c r="C54" s="81">
        <v>10</v>
      </c>
      <c r="D54" s="37">
        <v>18993</v>
      </c>
      <c r="E54" s="37">
        <v>64.8</v>
      </c>
      <c r="F54" s="37">
        <v>4.2530000000000001</v>
      </c>
      <c r="G54" s="78" t="s">
        <v>136</v>
      </c>
      <c r="H54" s="37">
        <v>0.36959999999999998</v>
      </c>
      <c r="I54" s="37">
        <v>1254</v>
      </c>
      <c r="J54" s="37">
        <v>386.4</v>
      </c>
      <c r="K54" s="37">
        <v>10466</v>
      </c>
      <c r="L54" s="37">
        <v>377.2</v>
      </c>
      <c r="M54" s="37">
        <v>0.1658</v>
      </c>
      <c r="N54" s="37">
        <v>7.14</v>
      </c>
      <c r="O54" s="78" t="s">
        <v>135</v>
      </c>
      <c r="P54" s="78" t="s">
        <v>129</v>
      </c>
      <c r="Q54" s="78" t="s">
        <v>99</v>
      </c>
      <c r="R54" s="78" t="s">
        <v>99</v>
      </c>
    </row>
    <row r="55" spans="1:31" s="37" customFormat="1" ht="14.5" x14ac:dyDescent="0.35">
      <c r="A55" s="12"/>
      <c r="B55" s="38" t="s">
        <v>62</v>
      </c>
      <c r="C55" s="81"/>
      <c r="D55" s="45">
        <v>-0.31491103763186901</v>
      </c>
      <c r="E55" s="45">
        <v>1.726844583987432</v>
      </c>
      <c r="F55" s="45">
        <v>9.4139797599445713E-2</v>
      </c>
      <c r="G55" s="80"/>
      <c r="H55" s="45">
        <v>24.402558061258841</v>
      </c>
      <c r="I55" s="45">
        <v>0.23980815347721821</v>
      </c>
      <c r="J55" s="45">
        <v>0.28549182455228805</v>
      </c>
      <c r="K55" s="45">
        <v>-3.8204393505253106E-2</v>
      </c>
      <c r="L55" s="45">
        <v>-7.9470198675499704E-2</v>
      </c>
      <c r="M55" s="45">
        <v>1.3447432762836231</v>
      </c>
      <c r="N55" s="45">
        <v>-1.244813278008309</v>
      </c>
      <c r="O55" s="80"/>
      <c r="P55" s="80"/>
      <c r="Q55" s="80"/>
      <c r="R55" s="80"/>
    </row>
    <row r="56" spans="1:31" s="37" customFormat="1" ht="14.5" x14ac:dyDescent="0.35">
      <c r="A56" s="12"/>
    </row>
    <row r="57" spans="1:31" s="29" customFormat="1" ht="14.5" x14ac:dyDescent="0.35">
      <c r="A57" s="12"/>
      <c r="B57" s="29" t="s">
        <v>119</v>
      </c>
      <c r="D57" s="83">
        <f t="shared" ref="D57:I57" si="0">MEDIAN(D28,D31,D34,D37,D40,D43,D46,D49,D52,D55)</f>
        <v>0.21828568484166472</v>
      </c>
      <c r="E57" s="83">
        <f t="shared" si="0"/>
        <v>1.6954949092403186</v>
      </c>
      <c r="F57" s="83">
        <f t="shared" si="0"/>
        <v>0.19285291960608014</v>
      </c>
      <c r="G57" s="83">
        <f t="shared" si="0"/>
        <v>5.0671647049571833E-2</v>
      </c>
      <c r="H57" s="83">
        <f t="shared" si="0"/>
        <v>14.754527554117436</v>
      </c>
      <c r="I57" s="83">
        <f t="shared" si="0"/>
        <v>0.58855107981070054</v>
      </c>
      <c r="J57" s="83">
        <f t="shared" ref="J57:R57" si="1">MEDIAN(J28,J31,J34,J37,J40,J43,J46,J49,J52,J55)</f>
        <v>0.20530847483870659</v>
      </c>
      <c r="K57" s="83">
        <f>MEDIAN(K28,K31,K34,K37,K40,K43,K46,K49,K52,K55)</f>
        <v>0.13606859780685182</v>
      </c>
      <c r="L57" s="83">
        <f t="shared" si="1"/>
        <v>0.16933462249942965</v>
      </c>
      <c r="M57" s="83">
        <f t="shared" si="1"/>
        <v>0.97220328347465002</v>
      </c>
      <c r="N57" s="83">
        <f t="shared" si="1"/>
        <v>0.21024967569919217</v>
      </c>
      <c r="O57" s="83"/>
      <c r="P57" s="83"/>
      <c r="Q57" s="83">
        <f t="shared" si="1"/>
        <v>0.10224948875255634</v>
      </c>
      <c r="R57" s="83">
        <f t="shared" si="1"/>
        <v>0.59753954305800883</v>
      </c>
    </row>
    <row r="58" spans="1:31" s="37" customFormat="1" ht="14.5" x14ac:dyDescent="0.35">
      <c r="A58" s="12"/>
      <c r="B58" s="69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  <row r="59" spans="1:31" x14ac:dyDescent="0.35">
      <c r="B59" s="84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</row>
    <row r="60" spans="1:31" x14ac:dyDescent="0.35">
      <c r="B60" s="84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7"/>
  <sheetViews>
    <sheetView zoomScale="60" zoomScaleNormal="60" workbookViewId="0">
      <pane xSplit="3" ySplit="3" topLeftCell="D4" activePane="bottomRight" state="frozen"/>
      <selection pane="topRight" activeCell="F1" sqref="F1"/>
      <selection pane="bottomLeft" activeCell="A5" sqref="A5"/>
      <selection pane="bottomRight" activeCell="E34" sqref="E34"/>
    </sheetView>
  </sheetViews>
  <sheetFormatPr defaultColWidth="10.6640625" defaultRowHeight="15.5" x14ac:dyDescent="0.35"/>
  <cols>
    <col min="1" max="1" width="10.83203125" style="1"/>
    <col min="2" max="16384" width="10.6640625" style="46"/>
  </cols>
  <sheetData>
    <row r="1" spans="1:58" s="48" customFormat="1" x14ac:dyDescent="0.35">
      <c r="A1" s="47" t="s">
        <v>94</v>
      </c>
      <c r="B1" s="48" t="s">
        <v>69</v>
      </c>
      <c r="C1" s="48" t="s">
        <v>70</v>
      </c>
      <c r="D1" s="48" t="s">
        <v>73</v>
      </c>
      <c r="E1" s="48" t="s">
        <v>71</v>
      </c>
      <c r="F1" s="48" t="s">
        <v>72</v>
      </c>
      <c r="G1" s="48" t="s">
        <v>74</v>
      </c>
      <c r="H1" s="48" t="s">
        <v>75</v>
      </c>
      <c r="I1" s="48" t="s">
        <v>76</v>
      </c>
      <c r="J1" s="48" t="s">
        <v>77</v>
      </c>
      <c r="K1" s="48" t="s">
        <v>78</v>
      </c>
      <c r="L1" s="48" t="s">
        <v>79</v>
      </c>
      <c r="M1" s="48" t="s">
        <v>80</v>
      </c>
      <c r="N1" s="48" t="s">
        <v>81</v>
      </c>
      <c r="O1" s="48" t="s">
        <v>82</v>
      </c>
      <c r="P1" s="48" t="s">
        <v>83</v>
      </c>
      <c r="Q1" s="48" t="s">
        <v>84</v>
      </c>
      <c r="R1" s="48" t="s">
        <v>85</v>
      </c>
    </row>
    <row r="2" spans="1:58" s="2" customFormat="1" x14ac:dyDescent="0.35">
      <c r="A2" s="1" t="s">
        <v>45</v>
      </c>
      <c r="B2" s="2" t="s">
        <v>45</v>
      </c>
      <c r="D2" s="2" t="s">
        <v>86</v>
      </c>
      <c r="E2" s="2" t="s">
        <v>86</v>
      </c>
      <c r="F2" s="2" t="s">
        <v>87</v>
      </c>
      <c r="G2" s="2" t="s">
        <v>86</v>
      </c>
      <c r="H2" s="2" t="s">
        <v>86</v>
      </c>
      <c r="I2" s="2" t="s">
        <v>86</v>
      </c>
      <c r="J2" s="2" t="s">
        <v>87</v>
      </c>
      <c r="K2" s="2" t="s">
        <v>87</v>
      </c>
      <c r="L2" s="2" t="s">
        <v>87</v>
      </c>
      <c r="M2" s="2" t="s">
        <v>87</v>
      </c>
      <c r="N2" s="2" t="s">
        <v>87</v>
      </c>
      <c r="O2" s="2" t="s">
        <v>87</v>
      </c>
      <c r="P2" s="2" t="s">
        <v>87</v>
      </c>
      <c r="Q2" s="2" t="s">
        <v>87</v>
      </c>
      <c r="R2" s="2" t="s">
        <v>87</v>
      </c>
    </row>
    <row r="3" spans="1:58" s="49" customFormat="1" x14ac:dyDescent="0.35">
      <c r="A3" s="1"/>
      <c r="B3" s="49" t="s">
        <v>88</v>
      </c>
      <c r="C3" s="51"/>
      <c r="D3" s="85">
        <v>0.02</v>
      </c>
      <c r="E3" s="85">
        <v>1</v>
      </c>
      <c r="F3" s="85">
        <v>40</v>
      </c>
      <c r="G3" s="85">
        <v>0.05</v>
      </c>
      <c r="H3" s="85">
        <v>2</v>
      </c>
      <c r="I3" s="85" t="s">
        <v>140</v>
      </c>
      <c r="J3" s="85">
        <v>1</v>
      </c>
      <c r="K3" s="85">
        <v>0.1</v>
      </c>
      <c r="L3" s="85">
        <v>0.04</v>
      </c>
      <c r="M3" s="85">
        <v>3</v>
      </c>
      <c r="N3" s="85">
        <v>7</v>
      </c>
      <c r="O3" s="85">
        <v>1</v>
      </c>
      <c r="P3" s="85">
        <v>1</v>
      </c>
      <c r="Q3" s="86">
        <v>1</v>
      </c>
      <c r="R3" s="86">
        <v>15</v>
      </c>
    </row>
    <row r="4" spans="1:58" s="50" customFormat="1" x14ac:dyDescent="0.35">
      <c r="A4" s="1"/>
      <c r="B4" s="49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58" s="13" customFormat="1" ht="26" x14ac:dyDescent="0.35">
      <c r="A5" s="12"/>
      <c r="B5" s="22" t="s">
        <v>109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</row>
    <row r="6" spans="1:58" s="50" customFormat="1" x14ac:dyDescent="0.35">
      <c r="A6" s="1"/>
      <c r="B6" s="49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58" s="1" customFormat="1" x14ac:dyDescent="0.35">
      <c r="A7" s="12" t="s">
        <v>38</v>
      </c>
      <c r="B7" s="1" t="s">
        <v>38</v>
      </c>
      <c r="D7" s="87">
        <v>53.98066241514092</v>
      </c>
      <c r="E7" s="88">
        <v>558.99359715679907</v>
      </c>
      <c r="F7" s="88">
        <v>838.54818523153938</v>
      </c>
      <c r="G7" s="87">
        <v>10.504516193422825</v>
      </c>
      <c r="H7" s="88">
        <v>479.99610261433673</v>
      </c>
      <c r="I7" s="87">
        <v>10.409659755027711</v>
      </c>
      <c r="J7" s="87">
        <v>26.941362916006341</v>
      </c>
      <c r="K7" s="87">
        <v>87.000684775165482</v>
      </c>
      <c r="L7" s="89"/>
      <c r="M7" s="88">
        <v>450.00462491906393</v>
      </c>
      <c r="N7" s="88"/>
      <c r="O7" s="90"/>
      <c r="P7" s="90"/>
      <c r="Q7" s="90"/>
      <c r="R7" s="90"/>
    </row>
    <row r="8" spans="1:58" s="2" customFormat="1" x14ac:dyDescent="0.35">
      <c r="A8" s="12">
        <v>2017</v>
      </c>
      <c r="B8" s="2" t="s">
        <v>97</v>
      </c>
      <c r="C8" s="2">
        <v>10</v>
      </c>
      <c r="D8" s="25">
        <v>54</v>
      </c>
      <c r="E8" s="91">
        <v>559</v>
      </c>
      <c r="F8" s="91">
        <v>840</v>
      </c>
      <c r="G8" s="25">
        <v>10.5</v>
      </c>
      <c r="H8" s="91">
        <v>475.78306637591578</v>
      </c>
      <c r="I8" s="25">
        <v>10.4</v>
      </c>
      <c r="J8" s="25">
        <v>26.999999999999996</v>
      </c>
      <c r="K8" s="25">
        <v>87</v>
      </c>
      <c r="L8" s="92" t="s">
        <v>99</v>
      </c>
      <c r="M8" s="91">
        <v>450</v>
      </c>
      <c r="N8" s="91" t="s">
        <v>141</v>
      </c>
      <c r="O8" s="91" t="s">
        <v>138</v>
      </c>
      <c r="P8" s="91" t="s">
        <v>138</v>
      </c>
      <c r="Q8" s="91" t="s">
        <v>138</v>
      </c>
      <c r="R8" s="25">
        <v>30</v>
      </c>
    </row>
    <row r="9" spans="1:58" x14ac:dyDescent="0.35">
      <c r="A9" s="12">
        <v>2016</v>
      </c>
      <c r="B9" s="2" t="s">
        <v>89</v>
      </c>
      <c r="C9" s="46">
        <v>10</v>
      </c>
      <c r="D9" s="25">
        <v>55.132688747171365</v>
      </c>
      <c r="E9" s="91">
        <v>591.28987673821678</v>
      </c>
      <c r="F9" s="91">
        <v>872.34042553191478</v>
      </c>
      <c r="G9" s="25">
        <v>10.68778082486307</v>
      </c>
      <c r="H9" s="91">
        <v>491.0248955968014</v>
      </c>
      <c r="I9" s="25">
        <v>10.474366264771472</v>
      </c>
      <c r="J9" s="25">
        <v>27.463949782476174</v>
      </c>
      <c r="K9" s="25">
        <v>87.527961652590719</v>
      </c>
      <c r="L9" s="92" t="s">
        <v>99</v>
      </c>
      <c r="M9" s="91">
        <v>490.24142077513642</v>
      </c>
      <c r="N9" s="91">
        <v>113.31434674261303</v>
      </c>
      <c r="O9" s="91" t="s">
        <v>138</v>
      </c>
      <c r="P9" s="91" t="s">
        <v>138</v>
      </c>
      <c r="Q9" s="91" t="s">
        <v>138</v>
      </c>
      <c r="R9" s="25">
        <v>19.870967741935484</v>
      </c>
    </row>
    <row r="10" spans="1:58" x14ac:dyDescent="0.35">
      <c r="A10" s="12">
        <v>2016</v>
      </c>
      <c r="B10" s="2" t="s">
        <v>89</v>
      </c>
      <c r="C10" s="46">
        <v>10</v>
      </c>
      <c r="D10" s="93">
        <v>55.091544949598848</v>
      </c>
      <c r="E10" s="94">
        <v>621.38606041801813</v>
      </c>
      <c r="F10" s="94">
        <v>912.39048811013765</v>
      </c>
      <c r="G10" s="93">
        <v>10.488580138514976</v>
      </c>
      <c r="H10" s="94">
        <v>483.76095162441499</v>
      </c>
      <c r="I10" s="93">
        <v>10.161618134343289</v>
      </c>
      <c r="J10" s="93">
        <v>25.566557467293396</v>
      </c>
      <c r="K10" s="93">
        <v>84.364300388039254</v>
      </c>
      <c r="L10" s="92" t="s">
        <v>99</v>
      </c>
      <c r="M10" s="94">
        <v>481.91656646008698</v>
      </c>
      <c r="N10" s="94">
        <v>117.40833036667854</v>
      </c>
      <c r="O10" s="91" t="s">
        <v>138</v>
      </c>
      <c r="P10" s="91" t="s">
        <v>138</v>
      </c>
      <c r="Q10" s="91" t="s">
        <v>138</v>
      </c>
      <c r="R10" s="93">
        <v>35.516129032258064</v>
      </c>
    </row>
    <row r="11" spans="1:58" x14ac:dyDescent="0.35">
      <c r="A11" s="12"/>
      <c r="F11" s="93"/>
      <c r="K11" s="93"/>
      <c r="N11" s="94"/>
    </row>
    <row r="12" spans="1:58" s="1" customFormat="1" x14ac:dyDescent="0.35">
      <c r="A12" s="12">
        <v>2017</v>
      </c>
      <c r="B12" s="1" t="s">
        <v>90</v>
      </c>
      <c r="D12" s="87"/>
      <c r="E12" s="88"/>
      <c r="F12" s="88"/>
      <c r="G12" s="87"/>
      <c r="H12" s="88"/>
      <c r="I12" s="87"/>
      <c r="J12" s="87"/>
      <c r="K12" s="87">
        <v>1.4</v>
      </c>
      <c r="L12" s="89">
        <v>1.1000000000000001E-3</v>
      </c>
      <c r="M12" s="88">
        <v>28</v>
      </c>
      <c r="N12" s="88"/>
      <c r="O12" s="90">
        <v>1.95</v>
      </c>
      <c r="P12" s="90">
        <v>0.73</v>
      </c>
      <c r="Q12" s="90">
        <v>0.65</v>
      </c>
      <c r="R12" s="90"/>
    </row>
    <row r="13" spans="1:58" x14ac:dyDescent="0.35">
      <c r="A13" s="12">
        <v>2017</v>
      </c>
      <c r="B13" s="2" t="s">
        <v>98</v>
      </c>
      <c r="C13" s="46">
        <v>1</v>
      </c>
      <c r="D13" s="95">
        <v>4.518811382523294E-2</v>
      </c>
      <c r="E13" s="92" t="s">
        <v>138</v>
      </c>
      <c r="F13" s="92" t="s">
        <v>139</v>
      </c>
      <c r="G13" s="92">
        <v>0.14047834678083324</v>
      </c>
      <c r="H13" s="92" t="s">
        <v>100</v>
      </c>
      <c r="I13" s="92" t="s">
        <v>99</v>
      </c>
      <c r="J13" s="92" t="s">
        <v>138</v>
      </c>
      <c r="K13" s="95">
        <v>1.3185907378683801</v>
      </c>
      <c r="L13" s="92" t="s">
        <v>99</v>
      </c>
      <c r="M13" s="25">
        <v>27.19347619693476</v>
      </c>
      <c r="N13" s="91">
        <v>176.50409398362405</v>
      </c>
      <c r="O13" s="95">
        <v>1.9100568322213989</v>
      </c>
      <c r="P13" s="95">
        <v>0.74</v>
      </c>
      <c r="Q13" s="91" t="s">
        <v>138</v>
      </c>
      <c r="R13" s="91" t="s">
        <v>138</v>
      </c>
    </row>
    <row r="14" spans="1:58" x14ac:dyDescent="0.35">
      <c r="A14" s="12">
        <v>2016</v>
      </c>
      <c r="B14" s="2" t="s">
        <v>44</v>
      </c>
      <c r="C14" s="46">
        <v>1</v>
      </c>
      <c r="D14" s="95">
        <v>5.5173832544743881E-2</v>
      </c>
      <c r="E14" s="92" t="s">
        <v>138</v>
      </c>
      <c r="F14" s="92" t="s">
        <v>139</v>
      </c>
      <c r="G14" s="92">
        <v>0.14072558510903735</v>
      </c>
      <c r="H14" s="25" t="s">
        <v>100</v>
      </c>
      <c r="I14" s="92" t="s">
        <v>99</v>
      </c>
      <c r="J14" s="92" t="s">
        <v>138</v>
      </c>
      <c r="K14" s="95">
        <v>1.4802556493951153</v>
      </c>
      <c r="L14" s="92" t="s">
        <v>99</v>
      </c>
      <c r="M14" s="25">
        <v>29.284987512718526</v>
      </c>
      <c r="N14" s="91">
        <v>176.68209327162694</v>
      </c>
      <c r="O14" s="95">
        <v>2.0222222222222221</v>
      </c>
      <c r="P14" s="95">
        <v>0.74</v>
      </c>
      <c r="Q14" s="91" t="s">
        <v>138</v>
      </c>
      <c r="R14" s="91" t="s">
        <v>138</v>
      </c>
    </row>
    <row r="15" spans="1:58" x14ac:dyDescent="0.35">
      <c r="A15" s="12">
        <v>2016</v>
      </c>
      <c r="B15" s="2" t="s">
        <v>44</v>
      </c>
      <c r="C15" s="46">
        <v>1</v>
      </c>
      <c r="D15" s="95">
        <v>5.2170335321950215E-2</v>
      </c>
      <c r="E15" s="92" t="s">
        <v>138</v>
      </c>
      <c r="F15" s="92" t="s">
        <v>139</v>
      </c>
      <c r="G15" s="92">
        <v>0.13448774888966514</v>
      </c>
      <c r="H15" s="25" t="s">
        <v>100</v>
      </c>
      <c r="I15" s="92" t="s">
        <v>99</v>
      </c>
      <c r="J15" s="92" t="s">
        <v>138</v>
      </c>
      <c r="K15" s="95">
        <v>1.4368865555809176</v>
      </c>
      <c r="L15" s="92" t="s">
        <v>99</v>
      </c>
      <c r="M15" s="25">
        <v>28.350753861807416</v>
      </c>
      <c r="N15" s="91">
        <v>177.92808828764686</v>
      </c>
      <c r="O15" s="95">
        <v>2.1148148148148147</v>
      </c>
      <c r="P15" s="95">
        <v>0.71090909090909093</v>
      </c>
      <c r="Q15" s="91" t="s">
        <v>138</v>
      </c>
      <c r="R15" s="91" t="s">
        <v>138</v>
      </c>
    </row>
    <row r="16" spans="1:58" x14ac:dyDescent="0.35">
      <c r="A16" s="12"/>
      <c r="D16" s="96"/>
      <c r="F16" s="93"/>
      <c r="H16" s="93"/>
      <c r="N16" s="94"/>
    </row>
    <row r="17" spans="1:58" s="1" customFormat="1" x14ac:dyDescent="0.35">
      <c r="A17" s="12">
        <v>2017</v>
      </c>
      <c r="B17" s="1" t="s">
        <v>91</v>
      </c>
      <c r="D17" s="90">
        <v>0.19</v>
      </c>
      <c r="E17" s="88"/>
      <c r="F17" s="88"/>
      <c r="G17" s="87">
        <v>3</v>
      </c>
      <c r="H17" s="88">
        <v>1</v>
      </c>
      <c r="I17" s="87"/>
      <c r="J17" s="87"/>
      <c r="K17" s="87"/>
      <c r="L17" s="89"/>
      <c r="M17" s="88"/>
      <c r="N17" s="88"/>
      <c r="O17" s="90">
        <v>2.7</v>
      </c>
      <c r="P17" s="90"/>
      <c r="Q17" s="90">
        <v>5.14</v>
      </c>
      <c r="R17" s="90"/>
    </row>
    <row r="18" spans="1:58" x14ac:dyDescent="0.35">
      <c r="A18" s="12">
        <v>2017</v>
      </c>
      <c r="B18" s="97" t="s">
        <v>43</v>
      </c>
      <c r="C18" s="46">
        <v>10</v>
      </c>
      <c r="D18" s="95">
        <v>0.1768496600352556</v>
      </c>
      <c r="E18" s="25">
        <v>1.0127023840712601</v>
      </c>
      <c r="F18" s="92" t="s">
        <v>139</v>
      </c>
      <c r="G18" s="25">
        <v>2.8190762390910598</v>
      </c>
      <c r="H18" s="25" t="s">
        <v>100</v>
      </c>
      <c r="I18" s="95">
        <v>0.11957075810747962</v>
      </c>
      <c r="J18" s="92" t="s">
        <v>138</v>
      </c>
      <c r="K18" s="95">
        <v>3.7869000664746282</v>
      </c>
      <c r="L18" s="92" t="s">
        <v>99</v>
      </c>
      <c r="M18" s="25">
        <v>16.588905465889056</v>
      </c>
      <c r="N18" s="91">
        <v>141.43823424706301</v>
      </c>
      <c r="O18" s="95">
        <v>2.7724240177909567</v>
      </c>
      <c r="P18" s="92">
        <v>0.37859483072442662</v>
      </c>
      <c r="Q18" s="95">
        <v>5.1208594449418072</v>
      </c>
      <c r="R18" s="25">
        <v>16.29032258064516</v>
      </c>
      <c r="S18" s="13"/>
    </row>
    <row r="19" spans="1:58" x14ac:dyDescent="0.35">
      <c r="A19" s="12">
        <v>2016</v>
      </c>
      <c r="B19" s="2" t="s">
        <v>43</v>
      </c>
      <c r="C19" s="46">
        <v>1</v>
      </c>
      <c r="D19" s="95">
        <v>0.20181032709319072</v>
      </c>
      <c r="E19" s="25">
        <v>0.96663187882548729</v>
      </c>
      <c r="F19" s="92" t="s">
        <v>139</v>
      </c>
      <c r="G19" s="25">
        <v>2.7221917261340383</v>
      </c>
      <c r="H19" s="25" t="s">
        <v>100</v>
      </c>
      <c r="I19" s="95">
        <v>0.11463414010327815</v>
      </c>
      <c r="J19" s="92" t="s">
        <v>138</v>
      </c>
      <c r="K19" s="95">
        <v>3.774252453777676</v>
      </c>
      <c r="L19" s="92">
        <v>0.53885980178697557</v>
      </c>
      <c r="M19" s="25">
        <v>17.102950698362779</v>
      </c>
      <c r="N19" s="91">
        <v>141.61623353506587</v>
      </c>
      <c r="O19" s="95">
        <v>2.7814814814814817</v>
      </c>
      <c r="P19" s="95">
        <v>0.38727272727272727</v>
      </c>
      <c r="Q19" s="95">
        <v>5.213965980304387</v>
      </c>
      <c r="R19" s="25">
        <v>15.361290322580645</v>
      </c>
      <c r="S19" s="13"/>
    </row>
    <row r="20" spans="1:58" x14ac:dyDescent="0.35">
      <c r="A20" s="12">
        <v>2016</v>
      </c>
      <c r="B20" s="2" t="s">
        <v>43</v>
      </c>
      <c r="C20" s="46">
        <v>1</v>
      </c>
      <c r="D20" s="95">
        <v>0.20144003291503806</v>
      </c>
      <c r="E20" s="25">
        <v>1.0275576114856289</v>
      </c>
      <c r="F20" s="92" t="s">
        <v>139</v>
      </c>
      <c r="G20" s="25">
        <v>2.6573182294525672</v>
      </c>
      <c r="H20" s="25" t="s">
        <v>100</v>
      </c>
      <c r="I20" s="95">
        <v>0.11340646524273434</v>
      </c>
      <c r="J20" s="92" t="s">
        <v>138</v>
      </c>
      <c r="K20" s="95">
        <v>3.724035608308605</v>
      </c>
      <c r="L20" s="92">
        <v>0.52356783443896693</v>
      </c>
      <c r="M20" s="25">
        <v>16.640458791971142</v>
      </c>
      <c r="N20" s="91">
        <v>141.5806336774653</v>
      </c>
      <c r="O20" s="95">
        <v>2.925925925925926</v>
      </c>
      <c r="P20" s="95">
        <v>0.39454545454545453</v>
      </c>
      <c r="Q20" s="95">
        <v>5.2802148612354518</v>
      </c>
      <c r="R20" s="25">
        <v>16.258064516129032</v>
      </c>
      <c r="S20" s="13"/>
    </row>
    <row r="21" spans="1:58" x14ac:dyDescent="0.35">
      <c r="A21" s="12"/>
      <c r="D21" s="96"/>
      <c r="N21" s="94"/>
    </row>
    <row r="22" spans="1:58" x14ac:dyDescent="0.35">
      <c r="A22" s="12"/>
      <c r="B22" s="2"/>
      <c r="D22" s="93"/>
      <c r="E22" s="94"/>
      <c r="F22" s="94"/>
      <c r="G22" s="93"/>
      <c r="H22" s="94"/>
      <c r="I22" s="93"/>
      <c r="J22" s="93"/>
      <c r="K22" s="93"/>
      <c r="L22" s="98"/>
      <c r="M22" s="94"/>
      <c r="N22" s="94"/>
      <c r="O22" s="96"/>
      <c r="P22" s="96"/>
      <c r="Q22" s="96"/>
      <c r="R22" s="96"/>
    </row>
    <row r="23" spans="1:58" s="13" customFormat="1" ht="26" x14ac:dyDescent="0.35">
      <c r="A23" s="12"/>
      <c r="B23" s="22" t="s">
        <v>108</v>
      </c>
      <c r="C23" s="23"/>
      <c r="D23" s="23"/>
      <c r="E23" s="23"/>
      <c r="F23" s="23"/>
      <c r="G23" s="3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</row>
    <row r="24" spans="1:58" x14ac:dyDescent="0.35">
      <c r="A24" s="12"/>
      <c r="B24" s="2"/>
      <c r="C24" s="99"/>
      <c r="E24" s="94"/>
      <c r="G24" s="94"/>
      <c r="H24" s="94"/>
      <c r="I24" s="94"/>
      <c r="J24" s="94"/>
      <c r="K24" s="96"/>
    </row>
    <row r="25" spans="1:58" x14ac:dyDescent="0.35">
      <c r="A25" s="12">
        <v>2016</v>
      </c>
      <c r="B25" s="2" t="s">
        <v>92</v>
      </c>
      <c r="C25" s="46">
        <v>10</v>
      </c>
      <c r="D25" s="93">
        <v>51.470890763217447</v>
      </c>
      <c r="E25" s="94">
        <v>528.97620782948206</v>
      </c>
      <c r="F25" s="94">
        <v>819.77471839799739</v>
      </c>
      <c r="G25" s="93">
        <v>9.97331436316124</v>
      </c>
      <c r="H25" s="94">
        <v>455.85677660854054</v>
      </c>
      <c r="I25" s="93">
        <v>9.897399886222928</v>
      </c>
      <c r="J25" s="93">
        <v>26.499174028993405</v>
      </c>
      <c r="K25" s="93">
        <v>83.192573993760931</v>
      </c>
      <c r="L25" s="92" t="s">
        <v>99</v>
      </c>
      <c r="M25" s="94">
        <v>423.27259272962721</v>
      </c>
      <c r="N25" s="94">
        <v>84.727661089355649</v>
      </c>
      <c r="O25" s="91" t="s">
        <v>138</v>
      </c>
      <c r="P25" s="96">
        <v>1.230909090909091</v>
      </c>
      <c r="Q25" s="91" t="s">
        <v>138</v>
      </c>
      <c r="R25" s="96">
        <v>5.967741935483871</v>
      </c>
    </row>
    <row r="26" spans="1:58" x14ac:dyDescent="0.35">
      <c r="A26" s="12">
        <v>2016</v>
      </c>
      <c r="B26" s="2" t="s">
        <v>92</v>
      </c>
      <c r="C26" s="46">
        <v>10</v>
      </c>
      <c r="D26" s="93">
        <v>51.182884180209832</v>
      </c>
      <c r="E26" s="94">
        <v>527.24497235199954</v>
      </c>
      <c r="F26" s="94">
        <v>818.52315394242805</v>
      </c>
      <c r="G26" s="93">
        <v>10.007842482128245</v>
      </c>
      <c r="H26" s="94">
        <v>455.14809914781983</v>
      </c>
      <c r="I26" s="93">
        <v>9.897399886222928</v>
      </c>
      <c r="J26" s="93">
        <v>26.290139282405473</v>
      </c>
      <c r="K26" s="93">
        <v>82.723883436049604</v>
      </c>
      <c r="L26" s="92" t="s">
        <v>99</v>
      </c>
      <c r="M26" s="94">
        <v>420.77513643511242</v>
      </c>
      <c r="N26" s="94">
        <v>83.730865076539686</v>
      </c>
      <c r="O26" s="91" t="s">
        <v>138</v>
      </c>
      <c r="P26" s="96">
        <v>1.2090909090909092</v>
      </c>
      <c r="Q26" s="91" t="s">
        <v>138</v>
      </c>
      <c r="R26" s="96">
        <v>8.2322580645161274</v>
      </c>
    </row>
    <row r="27" spans="1:58" x14ac:dyDescent="0.35">
      <c r="A27" s="12"/>
      <c r="B27" s="2" t="s">
        <v>93</v>
      </c>
      <c r="C27" s="99"/>
      <c r="D27" s="100">
        <v>0.55955235811351545</v>
      </c>
      <c r="E27" s="100">
        <v>0.32728040540541664</v>
      </c>
      <c r="F27" s="100">
        <v>0.15267175572517563</v>
      </c>
      <c r="G27" s="100">
        <v>0.34620505992012723</v>
      </c>
      <c r="H27" s="101">
        <v>0.15546055188497782</v>
      </c>
      <c r="I27" s="100">
        <v>0</v>
      </c>
      <c r="J27" s="100">
        <v>0.78883495145630478</v>
      </c>
      <c r="K27" s="100">
        <v>0.56338028169013754</v>
      </c>
      <c r="L27" s="100"/>
      <c r="M27" s="100">
        <v>0.59003496503495212</v>
      </c>
      <c r="N27" s="100">
        <v>1.176470588235311</v>
      </c>
      <c r="O27" s="100"/>
      <c r="P27" s="100">
        <v>1.772525849335296</v>
      </c>
      <c r="Q27" s="100"/>
      <c r="R27" s="100">
        <v>37.945945945945923</v>
      </c>
    </row>
    <row r="28" spans="1:58" x14ac:dyDescent="0.35">
      <c r="A28" s="12"/>
      <c r="B28" s="2"/>
      <c r="C28" s="99"/>
      <c r="E28" s="94"/>
      <c r="G28" s="94"/>
      <c r="H28" s="94"/>
      <c r="I28" s="94"/>
      <c r="J28" s="94"/>
      <c r="K28" s="96"/>
    </row>
    <row r="29" spans="1:58" x14ac:dyDescent="0.35">
      <c r="A29" s="12"/>
    </row>
    <row r="30" spans="1:58" x14ac:dyDescent="0.35">
      <c r="A30" s="12"/>
    </row>
    <row r="31" spans="1:58" x14ac:dyDescent="0.35">
      <c r="A31" s="12"/>
    </row>
    <row r="32" spans="1:58" x14ac:dyDescent="0.35">
      <c r="A32" s="12"/>
    </row>
    <row r="33" spans="1:1" x14ac:dyDescent="0.35">
      <c r="A33" s="12"/>
    </row>
    <row r="34" spans="1:1" x14ac:dyDescent="0.35">
      <c r="A34" s="12"/>
    </row>
    <row r="35" spans="1:1" x14ac:dyDescent="0.35">
      <c r="A35" s="12"/>
    </row>
    <row r="36" spans="1:1" x14ac:dyDescent="0.35">
      <c r="A36" s="12"/>
    </row>
    <row r="37" spans="1:1" x14ac:dyDescent="0.35">
      <c r="A37" s="1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Trace elements</vt:lpstr>
      <vt:lpstr>Majors mg</vt:lpstr>
      <vt:lpstr>Majors mM</vt:lpstr>
    </vt:vector>
  </TitlesOfParts>
  <Company>IFG Uni Kiel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Garbe-Schönberg</dc:creator>
  <cp:lastModifiedBy>Mario</cp:lastModifiedBy>
  <dcterms:created xsi:type="dcterms:W3CDTF">2018-12-07T02:59:30Z</dcterms:created>
  <dcterms:modified xsi:type="dcterms:W3CDTF">2018-12-07T07:50:39Z</dcterms:modified>
</cp:coreProperties>
</file>