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ylercarrier/Desktop/"/>
    </mc:Choice>
  </mc:AlternateContent>
  <xr:revisionPtr revIDLastSave="0" documentId="13_ncr:1_{2338218F-CBBD-E64E-9401-D81AF285ACD7}" xr6:coauthVersionLast="45" xr6:coauthVersionMax="45" xr10:uidLastSave="{00000000-0000-0000-0000-000000000000}"/>
  <bookViews>
    <workbookView xWindow="32720" yWindow="4580" windowWidth="28800" windowHeight="16420" xr2:uid="{00000000-000D-0000-FFFF-FFFF00000000}"/>
  </bookViews>
  <sheets>
    <sheet name="Table S1" sheetId="4" r:id="rId1"/>
    <sheet name="Table S2" sheetId="3" r:id="rId2"/>
    <sheet name="Table S3" sheetId="8" r:id="rId3"/>
    <sheet name="Table S4" sheetId="5" r:id="rId4"/>
    <sheet name="Tabls S5" sheetId="6" r:id="rId5"/>
    <sheet name="Table S6" sheetId="7" r:id="rId6"/>
  </sheets>
  <definedNames>
    <definedName name="_xlnm._FilterDatabase" localSheetId="0" hidden="1">'Table S1'!$M$4:$M$64</definedName>
    <definedName name="_xlnm._FilterDatabase" localSheetId="2" hidden="1">'Table S3'!$L$5:$L$59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3" l="1"/>
  <c r="J29" i="3" s="1"/>
  <c r="J11" i="3" l="1"/>
  <c r="J12" i="3" s="1"/>
</calcChain>
</file>

<file path=xl/sharedStrings.xml><?xml version="1.0" encoding="utf-8"?>
<sst xmlns="http://schemas.openxmlformats.org/spreadsheetml/2006/main" count="1072" uniqueCount="414">
  <si>
    <t>Location</t>
  </si>
  <si>
    <t>Primers for assaying the bacterial community</t>
  </si>
  <si>
    <t>Primer</t>
  </si>
  <si>
    <t>Gene</t>
  </si>
  <si>
    <t>Primer sequence</t>
  </si>
  <si>
    <t>Primer length</t>
  </si>
  <si>
    <t>Product size</t>
  </si>
  <si>
    <t>PCR recipe</t>
  </si>
  <si>
    <t>PCR 1 conditions</t>
  </si>
  <si>
    <t>16S_F</t>
  </si>
  <si>
    <t>16S rDNA</t>
  </si>
  <si>
    <t>V3</t>
  </si>
  <si>
    <t>CCTACGGGNGGCWGCAG</t>
  </si>
  <si>
    <t>Ingredients</t>
  </si>
  <si>
    <t>Volume (ul)</t>
  </si>
  <si>
    <t>Step</t>
  </si>
  <si>
    <t>Time</t>
  </si>
  <si>
    <t>Temperature</t>
  </si>
  <si>
    <t>16S_R</t>
  </si>
  <si>
    <t>V4</t>
  </si>
  <si>
    <t>GACTACHVGGGTATCTAATCC</t>
  </si>
  <si>
    <t>Kapa Ready Mix (2x)</t>
  </si>
  <si>
    <t xml:space="preserve">Initial denaturation </t>
  </si>
  <si>
    <t>3 min</t>
  </si>
  <si>
    <t xml:space="preserve">95 °C </t>
  </si>
  <si>
    <t>F Primer</t>
  </si>
  <si>
    <t xml:space="preserve">Denaturation </t>
  </si>
  <si>
    <t>30 s</t>
  </si>
  <si>
    <t>R Primer</t>
  </si>
  <si>
    <t>Anneling</t>
  </si>
  <si>
    <t xml:space="preserve">55 °C </t>
  </si>
  <si>
    <t>25 cycles</t>
  </si>
  <si>
    <t>gDNA</t>
  </si>
  <si>
    <t>Extension</t>
  </si>
  <si>
    <t xml:space="preserve">72 °C </t>
  </si>
  <si>
    <t>DNase-, RNase-free water</t>
  </si>
  <si>
    <t>Final extension</t>
  </si>
  <si>
    <t>5 min</t>
  </si>
  <si>
    <t>Total:</t>
  </si>
  <si>
    <t>PCR 2 conditions</t>
  </si>
  <si>
    <t>8 cycles</t>
  </si>
  <si>
    <t>Unweighted UniFrac</t>
  </si>
  <si>
    <t>Sample size</t>
  </si>
  <si>
    <t>Group 1</t>
  </si>
  <si>
    <t>Group 2</t>
  </si>
  <si>
    <t>Permutations</t>
  </si>
  <si>
    <t>pseudo-F</t>
  </si>
  <si>
    <t>p-value</t>
  </si>
  <si>
    <t>q-value</t>
  </si>
  <si>
    <t>Groups</t>
  </si>
  <si>
    <t>Test statistic</t>
  </si>
  <si>
    <t>permutations</t>
  </si>
  <si>
    <t>Weighted UniFrac</t>
  </si>
  <si>
    <t>EC</t>
  </si>
  <si>
    <t>EG</t>
  </si>
  <si>
    <t>EP</t>
  </si>
  <si>
    <t>MB</t>
  </si>
  <si>
    <t>MG</t>
  </si>
  <si>
    <t>MP</t>
  </si>
  <si>
    <t>PG</t>
  </si>
  <si>
    <t>PP</t>
  </si>
  <si>
    <t>Legend</t>
  </si>
  <si>
    <t>E</t>
  </si>
  <si>
    <t>East Pacific Rise</t>
  </si>
  <si>
    <t>M</t>
  </si>
  <si>
    <t>P</t>
  </si>
  <si>
    <t>First letter</t>
  </si>
  <si>
    <t>Second letter</t>
  </si>
  <si>
    <t>G</t>
  </si>
  <si>
    <t>B</t>
  </si>
  <si>
    <t>C</t>
  </si>
  <si>
    <t xml:space="preserve">Gastropods </t>
  </si>
  <si>
    <t>Polychaete</t>
  </si>
  <si>
    <t xml:space="preserve">Bivalves </t>
  </si>
  <si>
    <t>Crustaceans</t>
  </si>
  <si>
    <t xml:space="preserve">Mariana Back-Arc </t>
  </si>
  <si>
    <t xml:space="preserve">Pescadero Basin </t>
  </si>
  <si>
    <t>Alpha Type</t>
  </si>
  <si>
    <t>p</t>
  </si>
  <si>
    <t>Observed OTUs</t>
  </si>
  <si>
    <t>Faith's PD</t>
  </si>
  <si>
    <t>Mcintosh_d</t>
  </si>
  <si>
    <t>Mcintosh_e</t>
  </si>
  <si>
    <t>Effect</t>
  </si>
  <si>
    <t>df</t>
  </si>
  <si>
    <t>SS</t>
  </si>
  <si>
    <t>F-ratio</t>
  </si>
  <si>
    <t>Site</t>
  </si>
  <si>
    <t>Between larval groups and across sampling locations</t>
  </si>
  <si>
    <t>Between gastropod larvae across sampling locations</t>
  </si>
  <si>
    <t>Between polychaete larvae across sampling locations</t>
  </si>
  <si>
    <t>Larval type, site</t>
  </si>
  <si>
    <r>
      <rPr>
        <b/>
        <sz val="12"/>
        <color theme="1"/>
        <rFont val="Times New Roman"/>
        <family val="1"/>
      </rPr>
      <t>Table S2</t>
    </r>
    <r>
      <rPr>
        <sz val="12"/>
        <color theme="1"/>
        <rFont val="Times New Roman"/>
        <family val="1"/>
      </rPr>
      <t>. Primers, recipes, and thermal conditions for amplifying a part of the 16S and 28S rRNA gene.</t>
    </r>
  </si>
  <si>
    <t>PCR conditions</t>
  </si>
  <si>
    <t>Q5 Master Mix (2x)</t>
  </si>
  <si>
    <t xml:space="preserve">98 °C </t>
  </si>
  <si>
    <t>10 s</t>
  </si>
  <si>
    <t xml:space="preserve">60 °C </t>
  </si>
  <si>
    <t>Primers for PCR to amplify the 28S rRNA gene</t>
  </si>
  <si>
    <t>28S_F</t>
  </si>
  <si>
    <t>28S_R</t>
  </si>
  <si>
    <t>28S rRNA</t>
  </si>
  <si>
    <t>F</t>
  </si>
  <si>
    <t>R</t>
  </si>
  <si>
    <t>GGGAAAGAAGACCCTGTTGAG</t>
  </si>
  <si>
    <t>GCTTGGCBGCCACAAGCCAGTTA</t>
  </si>
  <si>
    <t>60 s</t>
  </si>
  <si>
    <t>40 cycles</t>
  </si>
  <si>
    <t>Sample ID</t>
  </si>
  <si>
    <t>Study Site</t>
  </si>
  <si>
    <t>Deployment Fraction</t>
  </si>
  <si>
    <t>Event ID</t>
  </si>
  <si>
    <t>Latitude (Decimal)</t>
  </si>
  <si>
    <t>Longitude (Decimal)</t>
  </si>
  <si>
    <t>Bottom depth (m)</t>
  </si>
  <si>
    <t>Higher level taxon name</t>
  </si>
  <si>
    <t>EG01</t>
  </si>
  <si>
    <t>East Pacific Rise, 9 50 N vent field, Tica vent site</t>
  </si>
  <si>
    <t>mooring L21, on-axis, 3 mab</t>
  </si>
  <si>
    <t>AT1526-mooringL21</t>
  </si>
  <si>
    <t>Gastropoda</t>
  </si>
  <si>
    <t>Lepetodrilus</t>
  </si>
  <si>
    <t>EG02</t>
  </si>
  <si>
    <t>EG04</t>
  </si>
  <si>
    <t>EG06</t>
  </si>
  <si>
    <t>EG07</t>
  </si>
  <si>
    <t>EG08</t>
  </si>
  <si>
    <t>EG10</t>
  </si>
  <si>
    <t>EG11</t>
  </si>
  <si>
    <t>EG12</t>
  </si>
  <si>
    <t>EG13</t>
  </si>
  <si>
    <t>EG14</t>
  </si>
  <si>
    <t>EP01</t>
  </si>
  <si>
    <t>Polychaeta</t>
  </si>
  <si>
    <t>Ophryotrocha</t>
  </si>
  <si>
    <t>EP02</t>
  </si>
  <si>
    <t>EP03</t>
  </si>
  <si>
    <t>EC01</t>
  </si>
  <si>
    <t>Crustacea</t>
  </si>
  <si>
    <t>Decapoda</t>
  </si>
  <si>
    <t>EC02</t>
  </si>
  <si>
    <t>Leptostraca</t>
  </si>
  <si>
    <t>MP01</t>
  </si>
  <si>
    <t>Mariana Back-Arc, Snail vent field</t>
  </si>
  <si>
    <t>Pump 1, off-site, 63u</t>
  </si>
  <si>
    <t>YK1011-Pump1</t>
  </si>
  <si>
    <t>Terebellomorpha</t>
  </si>
  <si>
    <t>MP02</t>
  </si>
  <si>
    <t>MP03</t>
  </si>
  <si>
    <t>MP04</t>
  </si>
  <si>
    <t>MP05</t>
  </si>
  <si>
    <t>MP06</t>
  </si>
  <si>
    <t>Phyllodocida</t>
  </si>
  <si>
    <t>MP07</t>
  </si>
  <si>
    <t>MP08</t>
  </si>
  <si>
    <t>MP09</t>
  </si>
  <si>
    <t>MP10</t>
  </si>
  <si>
    <t>Pump 2, on-site, 300u</t>
  </si>
  <si>
    <t>YK1011-Pump2</t>
  </si>
  <si>
    <t>Glyceridae</t>
  </si>
  <si>
    <t>MP11</t>
  </si>
  <si>
    <t>MP12</t>
  </si>
  <si>
    <t>Iphionidae</t>
  </si>
  <si>
    <t>MP13</t>
  </si>
  <si>
    <t>Polynoidae</t>
  </si>
  <si>
    <t>MP14</t>
  </si>
  <si>
    <t>Pump 1, off-site</t>
  </si>
  <si>
    <t>Spioniformia</t>
  </si>
  <si>
    <t>MP15</t>
  </si>
  <si>
    <t>MP16</t>
  </si>
  <si>
    <t>MP17</t>
  </si>
  <si>
    <t>Pump 2, on-site</t>
  </si>
  <si>
    <t>MP18</t>
  </si>
  <si>
    <t>MP19</t>
  </si>
  <si>
    <t>Mariana Back-Arc, Archaean vent field</t>
  </si>
  <si>
    <t>Pump 3, off-site, 63u</t>
  </si>
  <si>
    <t>YK1011-Pump3</t>
  </si>
  <si>
    <t>MG01</t>
  </si>
  <si>
    <t>MG02</t>
  </si>
  <si>
    <t>Pump 2, on-site, 63u</t>
  </si>
  <si>
    <t>MG03</t>
  </si>
  <si>
    <t>MG04</t>
  </si>
  <si>
    <t>Pump 3, off-site</t>
  </si>
  <si>
    <t>MG05</t>
  </si>
  <si>
    <t>MB01</t>
  </si>
  <si>
    <t>Bivalvia</t>
  </si>
  <si>
    <t>PP01</t>
  </si>
  <si>
    <t>Pescadero Basin, Auka vent field</t>
  </si>
  <si>
    <t>NA091-011-01-A-WHOI</t>
  </si>
  <si>
    <t>PP02</t>
  </si>
  <si>
    <t>PP03</t>
  </si>
  <si>
    <t>PP04</t>
  </si>
  <si>
    <t>PP05</t>
  </si>
  <si>
    <t>PG01</t>
  </si>
  <si>
    <t>NA091-039-01-A-WHOI</t>
  </si>
  <si>
    <t>PG02</t>
  </si>
  <si>
    <t>PG03</t>
  </si>
  <si>
    <t>PG04</t>
  </si>
  <si>
    <t>PG05</t>
  </si>
  <si>
    <t>Event date</t>
  </si>
  <si>
    <t>Lowest level taxon name or morphotype</t>
  </si>
  <si>
    <t>Scientific Name</t>
  </si>
  <si>
    <t>occurrenceID</t>
  </si>
  <si>
    <t>Lepetodrilus sp.</t>
  </si>
  <si>
    <t>AT1526-mooringL21-EG01</t>
  </si>
  <si>
    <t>AT1526-mooringL21-EG02</t>
  </si>
  <si>
    <t>EG03*</t>
  </si>
  <si>
    <t>AT1526-mooringL21-EG03</t>
  </si>
  <si>
    <t>AT1526-mooringL21-EG04</t>
  </si>
  <si>
    <t>EG05*</t>
  </si>
  <si>
    <t>AT1526-mooringL21-EG05</t>
  </si>
  <si>
    <t>AT1526-mooringL21-EG06</t>
  </si>
  <si>
    <t>AT1526-mooringL21-EG07</t>
  </si>
  <si>
    <t>AT1526-mooringL21-EG08</t>
  </si>
  <si>
    <t>EG09*</t>
  </si>
  <si>
    <t>AT1526-mooringL21-EG09</t>
  </si>
  <si>
    <t>AT1526-mooringL21-EG10</t>
  </si>
  <si>
    <t>AT1526-mooringL21-EG11</t>
  </si>
  <si>
    <t>AT1526-mooringL21-EG12</t>
  </si>
  <si>
    <t>AT1526-mooringL21-EG13</t>
  </si>
  <si>
    <t>AT1526-mooringL21-EG14</t>
  </si>
  <si>
    <t>EG15</t>
  </si>
  <si>
    <t>AT1526-mooringL21-EG15</t>
  </si>
  <si>
    <t>EG16*</t>
  </si>
  <si>
    <t>AT1526-mooringL21-EG16</t>
  </si>
  <si>
    <t>EG17</t>
  </si>
  <si>
    <t>AT1526-mooringL21-EG17</t>
  </si>
  <si>
    <t>EG18*</t>
  </si>
  <si>
    <t>AT1526-mooringL21-EG18</t>
  </si>
  <si>
    <t>EG19</t>
  </si>
  <si>
    <t>AT1526-mooringL21-EG19</t>
  </si>
  <si>
    <t>EG20*</t>
  </si>
  <si>
    <t>AT1526-mooringL21-EG20</t>
  </si>
  <si>
    <t>Ophryotrocha sp.</t>
  </si>
  <si>
    <t>AT1526-mooringL21-EP01</t>
  </si>
  <si>
    <t>chaetosphaerid, unidentified</t>
  </si>
  <si>
    <t>AT1526-mooringL21-EP02</t>
  </si>
  <si>
    <t>unidentified</t>
  </si>
  <si>
    <t>AT1526-mooringL21-EP03</t>
  </si>
  <si>
    <t>Decapod zoea, unidentified</t>
  </si>
  <si>
    <t>AT1526-mooringL21-EC01</t>
  </si>
  <si>
    <t>Leptostracan juvenile, unidentified</t>
  </si>
  <si>
    <t>AT1526-mooringL21-EC02</t>
  </si>
  <si>
    <t>nectochaete, classic morphology</t>
  </si>
  <si>
    <t>YK1011-Pump1-MP01</t>
  </si>
  <si>
    <t>YK1011-Pump1-MP02</t>
  </si>
  <si>
    <t>nectochaetes including classic, 2-setiger, and other morphologies</t>
  </si>
  <si>
    <t>YK1011-Pump1-MP03</t>
  </si>
  <si>
    <t>4-ciliary band metatrochophore, unidentified</t>
  </si>
  <si>
    <t>YK1011-Pump1-MP04</t>
  </si>
  <si>
    <t>YK1011-Pump1-MP05</t>
  </si>
  <si>
    <t>complex nectochaete, unidentified</t>
  </si>
  <si>
    <t>YK1011-Pump1-MP06</t>
  </si>
  <si>
    <t>YK1011-Pump1-MP07</t>
  </si>
  <si>
    <t>initially considered siboglinid-like</t>
  </si>
  <si>
    <t>YK1011-Pump1-MP08</t>
  </si>
  <si>
    <t>4-ciliary band metatrochophore, unidentified, initially considered siboglinid-like</t>
  </si>
  <si>
    <t>YK1011-Pump1-MP09</t>
  </si>
  <si>
    <t>glycerid, unidentified</t>
  </si>
  <si>
    <t>YK1011-Pump2-MP10</t>
  </si>
  <si>
    <t>YK1011-Pump2-MP11</t>
  </si>
  <si>
    <t>polynoid-like</t>
  </si>
  <si>
    <t>YK1011-Pump2-MP12</t>
  </si>
  <si>
    <t>polynoid</t>
  </si>
  <si>
    <t>YK1011-Pump2-MP13</t>
  </si>
  <si>
    <t>chaetosphaerid, large, little punk, punk 2</t>
  </si>
  <si>
    <t>YK1011-Pump1-MP14</t>
  </si>
  <si>
    <t>chaetosphaerid, large, little punk, punk 3</t>
  </si>
  <si>
    <t>YK1011-Pump1-MP15</t>
  </si>
  <si>
    <t>chaetosphaerid, large, little punk, punk 4</t>
  </si>
  <si>
    <t>YK1011-Pump1-MP16</t>
  </si>
  <si>
    <t>chaetosphaerid, small</t>
  </si>
  <si>
    <t>YK1011-Pump2-MP17</t>
  </si>
  <si>
    <t>chaetosphaerid, large, little punk, chaetosphaerid, fat</t>
  </si>
  <si>
    <t>YK1011-Pump2-MP18</t>
  </si>
  <si>
    <t>YK1011-Pump3-MP19</t>
  </si>
  <si>
    <t>lepetodrilid 210µm</t>
  </si>
  <si>
    <t>YK1011-Pump2-MG01</t>
  </si>
  <si>
    <t>gastropod, unidentified, compare to Gorgoleptis emarginatus</t>
  </si>
  <si>
    <t>YK1011-Pump2-MG02</t>
  </si>
  <si>
    <t>reticulate gastropod 470u </t>
  </si>
  <si>
    <t>YK1011-Pump2-MG03</t>
  </si>
  <si>
    <t>YK1011-Pump3-MG04</t>
  </si>
  <si>
    <t>likely "240μm, narrow, flared rim, ?reticulate sculpture" but vial might have had "neomphalid-like 240u" there were 3 specimens similar size in this sample and I can't confirm which was sent to Tyler</t>
  </si>
  <si>
    <t>YK1011-Pump3-MG05</t>
  </si>
  <si>
    <t>bivalve, unidentified, mussel-like, 210um</t>
  </si>
  <si>
    <t>YK1011-Pump2-MB01</t>
  </si>
  <si>
    <t>ISS 2 plankton slurp 63u; sample i.d. NA091-011-01-A-WHOI; </t>
  </si>
  <si>
    <t>dorvilleids</t>
  </si>
  <si>
    <t>NA091-011-01-A-WHOI-PP01</t>
  </si>
  <si>
    <t>NA091-011-01-A-WHOI-PP02</t>
  </si>
  <si>
    <t>NA091-011-01-A-WHOI-PP03</t>
  </si>
  <si>
    <t>NA091-011-01-A-WHOI-PP04</t>
  </si>
  <si>
    <t>NA091-011-01-A-WHOI-PP05</t>
  </si>
  <si>
    <t>ISS 4 plankton slurp 63u; sample i.d. NA091-039-01-A-WHOI; </t>
  </si>
  <si>
    <t>gastropod, unidentified, ?neomphalid morph</t>
  </si>
  <si>
    <t>NA091-039-01-A-WHOI-PG01</t>
  </si>
  <si>
    <t>NA091-039-01-A-WHOI-PG02</t>
  </si>
  <si>
    <t>NA091-039-01-A-WHOI-PG03</t>
  </si>
  <si>
    <t>NA091-039-01-A-WHOI-PG04</t>
  </si>
  <si>
    <t>NA091-039-01-A-WHOI-PG05</t>
  </si>
  <si>
    <t>Primer with Illumina-specific adaptor (with primer underlined)</t>
  </si>
  <si>
    <r>
      <t>TCGTCGGCAGCGTCAGATGTGTATAAGAGACAG</t>
    </r>
    <r>
      <rPr>
        <u/>
        <sz val="12"/>
        <color rgb="FF000000"/>
        <rFont val="Georgia"/>
        <family val="1"/>
      </rPr>
      <t>CCTACGGGNGGCWGCAG</t>
    </r>
  </si>
  <si>
    <r>
      <t>GTCTCGTGGGCTCGGAGATGTGTATAAGAGACAG</t>
    </r>
    <r>
      <rPr>
        <u/>
        <sz val="12"/>
        <color rgb="FF000000"/>
        <rFont val="Georgia"/>
        <family val="1"/>
      </rPr>
      <t>GACTACHVGGGTATCTAATCC</t>
    </r>
  </si>
  <si>
    <t>Sample</t>
  </si>
  <si>
    <t>Acidobacteria: Acidobacteriia</t>
  </si>
  <si>
    <t>Actinobacteria: Acidimicrobiia</t>
  </si>
  <si>
    <t>Actinobacteria: Actinobacteria</t>
  </si>
  <si>
    <t>Actinobacteria: Thermoleophilia</t>
  </si>
  <si>
    <t>Armatimonadetes: Fimbriimonadia</t>
  </si>
  <si>
    <t>Bacteroidetes: Bacteroidia</t>
  </si>
  <si>
    <t>Bacteroidetes: Rhodothermia</t>
  </si>
  <si>
    <t>Cyanobacteria: Oxyphotobacteria</t>
  </si>
  <si>
    <t>Deinococcus-Thermus: Deinococci</t>
  </si>
  <si>
    <t>Epsilonbacteraeota: Campylobacteria</t>
  </si>
  <si>
    <t>Firmicutes: Bacilli</t>
  </si>
  <si>
    <t>Firmicutes: Clostridia</t>
  </si>
  <si>
    <t>Firmicutes: Negativicutes</t>
  </si>
  <si>
    <t>Fusobacteria: Fusobacteriia</t>
  </si>
  <si>
    <t>Marinimicrobia(SAR406clade): MarinimicrobiabacteriumJGI0000113-D11</t>
  </si>
  <si>
    <t>Marinimicrobia(SAR406clade): unculturedbacteriumMB13C05</t>
  </si>
  <si>
    <t>Nitrospinae: Nitrospinia</t>
  </si>
  <si>
    <t>Nitrospirae: Nitrospira</t>
  </si>
  <si>
    <t>Patescibacteria: Gracilibacteria</t>
  </si>
  <si>
    <t>Patescibacteria: Parcubacteria</t>
  </si>
  <si>
    <t>Patescibacteria: Saccharimonadia</t>
  </si>
  <si>
    <t>Patescibacteria: WWE3</t>
  </si>
  <si>
    <t>Planctomycetes: OM190</t>
  </si>
  <si>
    <t>Planctomycetes: Phycisphaerae</t>
  </si>
  <si>
    <t>Planctomycetes: Planctomycetacia</t>
  </si>
  <si>
    <t>Planctomycetes: vadinHA49</t>
  </si>
  <si>
    <t>Proteobacteria: Alphaproteobacteria</t>
  </si>
  <si>
    <t>Proteobacteria: Deltaproteobacteria</t>
  </si>
  <si>
    <t>Proteobacteria: Gammaproteobacteria</t>
  </si>
  <si>
    <t>Tenericutes: Mollicutes</t>
  </si>
  <si>
    <t>Verrucomicrobia: Verrucomicrobiae</t>
  </si>
  <si>
    <t>EC-01</t>
  </si>
  <si>
    <t>EC-02</t>
  </si>
  <si>
    <t>EG-01</t>
  </si>
  <si>
    <t>EG-02</t>
  </si>
  <si>
    <t>EG-04</t>
  </si>
  <si>
    <t>EG-06</t>
  </si>
  <si>
    <t>EG-07</t>
  </si>
  <si>
    <t>EG-08</t>
  </si>
  <si>
    <t>EG-10</t>
  </si>
  <si>
    <t>EG-11</t>
  </si>
  <si>
    <t>EG-12</t>
  </si>
  <si>
    <t>EG-13</t>
  </si>
  <si>
    <t>EG-14</t>
  </si>
  <si>
    <t>EG-15</t>
  </si>
  <si>
    <t>EG-17</t>
  </si>
  <si>
    <t>EG-19</t>
  </si>
  <si>
    <t>EP-01</t>
  </si>
  <si>
    <t>EP-02</t>
  </si>
  <si>
    <t>EP-03</t>
  </si>
  <si>
    <t>MB-01</t>
  </si>
  <si>
    <t>MG-01</t>
  </si>
  <si>
    <t>MG-02</t>
  </si>
  <si>
    <t>MG-03</t>
  </si>
  <si>
    <t>MG-04</t>
  </si>
  <si>
    <t>MG-05</t>
  </si>
  <si>
    <t>MP-01</t>
  </si>
  <si>
    <t>MP-02</t>
  </si>
  <si>
    <t>MP-03</t>
  </si>
  <si>
    <t>MP-04</t>
  </si>
  <si>
    <t>MP-05</t>
  </si>
  <si>
    <t>MP-06</t>
  </si>
  <si>
    <t>MP-07</t>
  </si>
  <si>
    <t>MP-08</t>
  </si>
  <si>
    <t>MP-09</t>
  </si>
  <si>
    <t>MP-10</t>
  </si>
  <si>
    <t>MP-11</t>
  </si>
  <si>
    <t>MP-12</t>
  </si>
  <si>
    <t>MP-13</t>
  </si>
  <si>
    <t>MP-14</t>
  </si>
  <si>
    <t>MP-15</t>
  </si>
  <si>
    <t>MP-16</t>
  </si>
  <si>
    <t>MP-17</t>
  </si>
  <si>
    <t>MP-18</t>
  </si>
  <si>
    <t>MP-19</t>
  </si>
  <si>
    <t>PG-01</t>
  </si>
  <si>
    <t>PG-02</t>
  </si>
  <si>
    <t>PG-03</t>
  </si>
  <si>
    <t>PG-04</t>
  </si>
  <si>
    <t>PG-05</t>
  </si>
  <si>
    <t>PP-01</t>
  </si>
  <si>
    <t>PP-02</t>
  </si>
  <si>
    <t>PP-03</t>
  </si>
  <si>
    <t>PP-04</t>
  </si>
  <si>
    <t>PP-05</t>
  </si>
  <si>
    <r>
      <rPr>
        <b/>
        <sz val="12"/>
        <color theme="1"/>
        <rFont val="Times New Roman"/>
        <family val="1"/>
      </rPr>
      <t>Table S1</t>
    </r>
    <r>
      <rPr>
        <sz val="12"/>
        <color theme="1"/>
        <rFont val="Times New Roman"/>
        <family val="1"/>
      </rPr>
      <t>. Detailed log regarding the collection and biological classification  of larvae used in this study. * denotes specimen lost during preparation for sequencing</t>
    </r>
  </si>
  <si>
    <t>Sequences</t>
  </si>
  <si>
    <t>ASVs</t>
  </si>
  <si>
    <t>Total</t>
  </si>
  <si>
    <t>Phylogenetic diversity</t>
  </si>
  <si>
    <t>Dominance</t>
  </si>
  <si>
    <t>Evenness</t>
  </si>
  <si>
    <r>
      <rPr>
        <b/>
        <sz val="12"/>
        <color theme="1"/>
        <rFont val="Times New Roman"/>
        <family val="1"/>
      </rPr>
      <t>Table S5</t>
    </r>
    <r>
      <rPr>
        <sz val="12"/>
        <color theme="1"/>
        <rFont val="Times New Roman"/>
        <family val="1"/>
      </rPr>
      <t>. PERMANOVA results and pairwise comparisons for unweighted and weighted UniFrac for deep-sea larval types.</t>
    </r>
  </si>
  <si>
    <r>
      <rPr>
        <b/>
        <sz val="12"/>
        <color theme="1"/>
        <rFont val="Times New Roman"/>
        <family val="1"/>
      </rPr>
      <t>Table S4</t>
    </r>
    <r>
      <rPr>
        <sz val="12"/>
        <color theme="1"/>
        <rFont val="Times New Roman"/>
        <family val="1"/>
      </rPr>
      <t>. Statistical tables of alpha diversity comparisons between the deep-sea larval types.</t>
    </r>
  </si>
  <si>
    <r>
      <rPr>
        <b/>
        <sz val="12"/>
        <color theme="1"/>
        <rFont val="Times New Roman"/>
        <family val="1"/>
      </rPr>
      <t>Table S3</t>
    </r>
    <r>
      <rPr>
        <sz val="12"/>
        <color theme="1"/>
        <rFont val="Times New Roman"/>
        <family val="1"/>
      </rPr>
      <t>. Alpha diversity measures for all deep-sea larvae.</t>
    </r>
  </si>
  <si>
    <r>
      <rPr>
        <b/>
        <sz val="12"/>
        <color theme="1"/>
        <rFont val="Times New Roman"/>
        <family val="1"/>
      </rPr>
      <t>Table S6</t>
    </r>
    <r>
      <rPr>
        <sz val="12"/>
        <color theme="1"/>
        <rFont val="Times New Roman"/>
        <family val="1"/>
      </rPr>
      <t>. Relative abundance of bacterial classes for all samples presented in this study.</t>
    </r>
  </si>
  <si>
    <t>Rarefied</t>
  </si>
  <si>
    <t>Grouping for Fig. 6</t>
  </si>
  <si>
    <t>NotApplicable</t>
  </si>
  <si>
    <t>MPx</t>
  </si>
  <si>
    <t>EGLx</t>
  </si>
  <si>
    <t>MPTx</t>
  </si>
  <si>
    <t>MPPx</t>
  </si>
  <si>
    <t>MPGx</t>
  </si>
  <si>
    <t>MPIx</t>
  </si>
  <si>
    <t>MPSx</t>
  </si>
  <si>
    <t>MGLx</t>
  </si>
  <si>
    <t>PPx</t>
  </si>
  <si>
    <t>PGx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</si>
</sst>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5"/>
      <color theme="1"/>
      <name val="Times New Roman"/>
      <family val="1"/>
    </font>
    <font>
      <u/>
      <sz val="12"/>
      <color theme="1"/>
      <name val="Times New Roman"/>
      <family val="1"/>
    </font>
    <font>
      <i/>
      <sz val="12"/>
      <color rgb="FF333333"/>
      <name val="Times New Roman"/>
      <family val="1"/>
    </font>
    <font>
      <sz val="12"/>
      <color rgb="FF333333"/>
      <name val="Times New Roman"/>
      <family val="1"/>
    </font>
    <font>
      <b/>
      <sz val="12"/>
      <color rgb="FF333333"/>
      <name val="Times New Roman"/>
      <family val="1"/>
    </font>
    <font>
      <u/>
      <sz val="12"/>
      <color rgb="FF333333"/>
      <name val="Times New Roman"/>
      <family val="1"/>
    </font>
    <font>
      <b/>
      <i/>
      <sz val="12"/>
      <color rgb="FFFF0000"/>
      <name val="Times New Roman"/>
      <family val="1"/>
    </font>
    <font>
      <i/>
      <u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Georgia"/>
      <family val="1"/>
    </font>
    <font>
      <u/>
      <sz val="12"/>
      <color rgb="FF00000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2" xfId="0" quotePrefix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2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/>
    <xf numFmtId="2" fontId="3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left"/>
    </xf>
    <xf numFmtId="2" fontId="3" fillId="2" borderId="0" xfId="0" applyNumberFormat="1" applyFont="1" applyFill="1" applyBorder="1"/>
    <xf numFmtId="0" fontId="14" fillId="2" borderId="0" xfId="0" applyFont="1" applyFill="1" applyAlignment="1">
      <alignment horizontal="center"/>
    </xf>
    <xf numFmtId="2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/>
    <xf numFmtId="2" fontId="8" fillId="2" borderId="0" xfId="0" applyNumberFormat="1" applyFont="1" applyFill="1" applyAlignment="1">
      <alignment horizontal="center"/>
    </xf>
    <xf numFmtId="0" fontId="2" fillId="2" borderId="2" xfId="0" quotePrefix="1" applyFont="1" applyFill="1" applyBorder="1" applyAlignment="1">
      <alignment horizontal="center"/>
    </xf>
    <xf numFmtId="0" fontId="15" fillId="2" borderId="0" xfId="0" applyFont="1" applyFill="1"/>
    <xf numFmtId="0" fontId="6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14" fontId="6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topLeftCell="A16" workbookViewId="0">
      <selection activeCell="C28" sqref="C28"/>
    </sheetView>
  </sheetViews>
  <sheetFormatPr baseColWidth="10" defaultColWidth="14.5" defaultRowHeight="16"/>
  <cols>
    <col min="1" max="1" width="15.6640625" style="5" customWidth="1"/>
    <col min="2" max="2" width="40.83203125" style="5" bestFit="1" customWidth="1"/>
    <col min="3" max="3" width="54.1640625" style="5" bestFit="1" customWidth="1"/>
    <col min="4" max="4" width="22.1640625" style="5" bestFit="1" customWidth="1"/>
    <col min="5" max="5" width="17.33203125" style="5" bestFit="1" customWidth="1"/>
    <col min="6" max="6" width="18.83203125" style="5" bestFit="1" customWidth="1"/>
    <col min="7" max="7" width="16.6640625" style="5" bestFit="1" customWidth="1"/>
    <col min="8" max="8" width="10.33203125" style="5" bestFit="1" customWidth="1"/>
    <col min="9" max="9" width="22" style="5" bestFit="1" customWidth="1"/>
    <col min="10" max="10" width="165.83203125" style="5" bestFit="1" customWidth="1"/>
    <col min="11" max="11" width="14.5" style="5" bestFit="1" customWidth="1"/>
    <col min="12" max="12" width="27.6640625" style="5" bestFit="1" customWidth="1"/>
    <col min="13" max="13" width="22.83203125" style="1" bestFit="1" customWidth="1"/>
    <col min="14" max="14" width="6.83203125" style="5" customWidth="1"/>
    <col min="15" max="16384" width="14.5" style="5"/>
  </cols>
  <sheetData>
    <row r="1" spans="1:14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59"/>
      <c r="N1" s="2"/>
    </row>
    <row r="2" spans="1:14">
      <c r="A2" s="2" t="s">
        <v>390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2"/>
    </row>
    <row r="4" spans="1:14" ht="17" thickBot="1">
      <c r="A4" s="8" t="s">
        <v>108</v>
      </c>
      <c r="B4" s="8" t="s">
        <v>109</v>
      </c>
      <c r="C4" s="8" t="s">
        <v>110</v>
      </c>
      <c r="D4" s="8" t="s">
        <v>111</v>
      </c>
      <c r="E4" s="8" t="s">
        <v>112</v>
      </c>
      <c r="F4" s="8" t="s">
        <v>113</v>
      </c>
      <c r="G4" s="8" t="s">
        <v>114</v>
      </c>
      <c r="H4" s="8" t="s">
        <v>199</v>
      </c>
      <c r="I4" s="8" t="s">
        <v>115</v>
      </c>
      <c r="J4" s="8" t="s">
        <v>200</v>
      </c>
      <c r="K4" s="8" t="s">
        <v>201</v>
      </c>
      <c r="L4" s="52" t="s">
        <v>202</v>
      </c>
      <c r="M4" s="60" t="s">
        <v>402</v>
      </c>
      <c r="N4" s="2"/>
    </row>
    <row r="5" spans="1:14">
      <c r="A5" s="41" t="s">
        <v>116</v>
      </c>
      <c r="B5" s="42" t="s">
        <v>117</v>
      </c>
      <c r="C5" s="42" t="s">
        <v>118</v>
      </c>
      <c r="D5" s="42" t="s">
        <v>119</v>
      </c>
      <c r="E5" s="42">
        <v>9.8401999999999994</v>
      </c>
      <c r="F5" s="42">
        <v>-104.29170000000001</v>
      </c>
      <c r="G5" s="43">
        <v>2505</v>
      </c>
      <c r="H5" s="44">
        <v>39415</v>
      </c>
      <c r="I5" s="42" t="s">
        <v>120</v>
      </c>
      <c r="J5" s="42" t="s">
        <v>203</v>
      </c>
      <c r="K5" s="42" t="s">
        <v>121</v>
      </c>
      <c r="L5" s="35" t="s">
        <v>204</v>
      </c>
      <c r="M5" s="35" t="s">
        <v>405</v>
      </c>
      <c r="N5" s="2"/>
    </row>
    <row r="6" spans="1:14" ht="23.25" customHeight="1">
      <c r="A6" s="34" t="s">
        <v>122</v>
      </c>
      <c r="B6" s="35" t="s">
        <v>117</v>
      </c>
      <c r="C6" s="35" t="s">
        <v>118</v>
      </c>
      <c r="D6" s="35" t="s">
        <v>119</v>
      </c>
      <c r="E6" s="35">
        <v>9.8401999999999994</v>
      </c>
      <c r="F6" s="35">
        <v>-104.29170000000001</v>
      </c>
      <c r="G6" s="36">
        <v>2505</v>
      </c>
      <c r="H6" s="37">
        <v>39415</v>
      </c>
      <c r="I6" s="35" t="s">
        <v>120</v>
      </c>
      <c r="J6" s="35" t="s">
        <v>203</v>
      </c>
      <c r="K6" s="35" t="s">
        <v>121</v>
      </c>
      <c r="L6" s="35" t="s">
        <v>205</v>
      </c>
      <c r="M6" s="35" t="s">
        <v>405</v>
      </c>
      <c r="N6" s="2"/>
    </row>
    <row r="7" spans="1:14" ht="23.25" customHeight="1">
      <c r="A7" s="35" t="s">
        <v>206</v>
      </c>
      <c r="B7" s="35" t="s">
        <v>117</v>
      </c>
      <c r="C7" s="35" t="s">
        <v>118</v>
      </c>
      <c r="D7" s="35" t="s">
        <v>119</v>
      </c>
      <c r="E7" s="35">
        <v>9.8401999999999994</v>
      </c>
      <c r="F7" s="35">
        <v>-104.29170000000001</v>
      </c>
      <c r="G7" s="36">
        <v>2505</v>
      </c>
      <c r="H7" s="37">
        <v>39415</v>
      </c>
      <c r="I7" s="35" t="s">
        <v>120</v>
      </c>
      <c r="J7" s="35" t="s">
        <v>203</v>
      </c>
      <c r="K7" s="35" t="s">
        <v>121</v>
      </c>
      <c r="L7" s="35" t="s">
        <v>207</v>
      </c>
      <c r="M7" s="35" t="s">
        <v>403</v>
      </c>
      <c r="N7" s="2"/>
    </row>
    <row r="8" spans="1:14" ht="23.25" customHeight="1">
      <c r="A8" s="35" t="s">
        <v>123</v>
      </c>
      <c r="B8" s="35" t="s">
        <v>117</v>
      </c>
      <c r="C8" s="35" t="s">
        <v>118</v>
      </c>
      <c r="D8" s="35" t="s">
        <v>119</v>
      </c>
      <c r="E8" s="35">
        <v>9.8401999999999994</v>
      </c>
      <c r="F8" s="35">
        <v>-104.29170000000001</v>
      </c>
      <c r="G8" s="36">
        <v>2505</v>
      </c>
      <c r="H8" s="37">
        <v>39415</v>
      </c>
      <c r="I8" s="35" t="s">
        <v>120</v>
      </c>
      <c r="J8" s="35" t="s">
        <v>203</v>
      </c>
      <c r="K8" s="35" t="s">
        <v>121</v>
      </c>
      <c r="L8" s="35" t="s">
        <v>208</v>
      </c>
      <c r="M8" s="35" t="s">
        <v>405</v>
      </c>
      <c r="N8" s="2"/>
    </row>
    <row r="9" spans="1:14" ht="23.25" customHeight="1">
      <c r="A9" s="35" t="s">
        <v>209</v>
      </c>
      <c r="B9" s="35" t="s">
        <v>117</v>
      </c>
      <c r="C9" s="35" t="s">
        <v>118</v>
      </c>
      <c r="D9" s="35" t="s">
        <v>119</v>
      </c>
      <c r="E9" s="35">
        <v>9.8401999999999994</v>
      </c>
      <c r="F9" s="35">
        <v>-104.29170000000001</v>
      </c>
      <c r="G9" s="36">
        <v>2505</v>
      </c>
      <c r="H9" s="37">
        <v>39415</v>
      </c>
      <c r="I9" s="35" t="s">
        <v>120</v>
      </c>
      <c r="J9" s="35" t="s">
        <v>203</v>
      </c>
      <c r="K9" s="35" t="s">
        <v>121</v>
      </c>
      <c r="L9" s="35" t="s">
        <v>210</v>
      </c>
      <c r="M9" s="35" t="s">
        <v>403</v>
      </c>
      <c r="N9" s="2"/>
    </row>
    <row r="10" spans="1:14" ht="23.25" customHeight="1">
      <c r="A10" s="35" t="s">
        <v>124</v>
      </c>
      <c r="B10" s="35" t="s">
        <v>117</v>
      </c>
      <c r="C10" s="35" t="s">
        <v>118</v>
      </c>
      <c r="D10" s="35" t="s">
        <v>119</v>
      </c>
      <c r="E10" s="35">
        <v>9.8401999999999994</v>
      </c>
      <c r="F10" s="35">
        <v>-104.29170000000001</v>
      </c>
      <c r="G10" s="36">
        <v>2505</v>
      </c>
      <c r="H10" s="37">
        <v>39415</v>
      </c>
      <c r="I10" s="35" t="s">
        <v>120</v>
      </c>
      <c r="J10" s="35" t="s">
        <v>203</v>
      </c>
      <c r="K10" s="35" t="s">
        <v>121</v>
      </c>
      <c r="L10" s="35" t="s">
        <v>211</v>
      </c>
      <c r="M10" s="35" t="s">
        <v>405</v>
      </c>
      <c r="N10" s="2"/>
    </row>
    <row r="11" spans="1:14" ht="23.25" customHeight="1">
      <c r="A11" s="35" t="s">
        <v>125</v>
      </c>
      <c r="B11" s="35" t="s">
        <v>117</v>
      </c>
      <c r="C11" s="35" t="s">
        <v>118</v>
      </c>
      <c r="D11" s="35" t="s">
        <v>119</v>
      </c>
      <c r="E11" s="35">
        <v>9.8401999999999994</v>
      </c>
      <c r="F11" s="35">
        <v>-104.29170000000001</v>
      </c>
      <c r="G11" s="36">
        <v>2505</v>
      </c>
      <c r="H11" s="37">
        <v>39415</v>
      </c>
      <c r="I11" s="35" t="s">
        <v>120</v>
      </c>
      <c r="J11" s="35" t="s">
        <v>203</v>
      </c>
      <c r="K11" s="35" t="s">
        <v>121</v>
      </c>
      <c r="L11" s="35" t="s">
        <v>212</v>
      </c>
      <c r="M11" s="35" t="s">
        <v>405</v>
      </c>
      <c r="N11" s="2"/>
    </row>
    <row r="12" spans="1:14" ht="23.25" customHeight="1">
      <c r="A12" s="35" t="s">
        <v>126</v>
      </c>
      <c r="B12" s="35" t="s">
        <v>117</v>
      </c>
      <c r="C12" s="35" t="s">
        <v>118</v>
      </c>
      <c r="D12" s="35" t="s">
        <v>119</v>
      </c>
      <c r="E12" s="35">
        <v>9.8401999999999994</v>
      </c>
      <c r="F12" s="35">
        <v>-104.29170000000001</v>
      </c>
      <c r="G12" s="36">
        <v>2505</v>
      </c>
      <c r="H12" s="37">
        <v>39415</v>
      </c>
      <c r="I12" s="35" t="s">
        <v>120</v>
      </c>
      <c r="J12" s="35" t="s">
        <v>203</v>
      </c>
      <c r="K12" s="35" t="s">
        <v>121</v>
      </c>
      <c r="L12" s="35" t="s">
        <v>213</v>
      </c>
      <c r="M12" s="35" t="s">
        <v>405</v>
      </c>
      <c r="N12" s="2"/>
    </row>
    <row r="13" spans="1:14" ht="23.25" customHeight="1">
      <c r="A13" s="35" t="s">
        <v>214</v>
      </c>
      <c r="B13" s="35" t="s">
        <v>117</v>
      </c>
      <c r="C13" s="35" t="s">
        <v>118</v>
      </c>
      <c r="D13" s="35" t="s">
        <v>119</v>
      </c>
      <c r="E13" s="35">
        <v>9.8401999999999994</v>
      </c>
      <c r="F13" s="35">
        <v>-104.29170000000001</v>
      </c>
      <c r="G13" s="36">
        <v>2505</v>
      </c>
      <c r="H13" s="37">
        <v>39415</v>
      </c>
      <c r="I13" s="35" t="s">
        <v>120</v>
      </c>
      <c r="J13" s="35" t="s">
        <v>203</v>
      </c>
      <c r="K13" s="35" t="s">
        <v>121</v>
      </c>
      <c r="L13" s="35" t="s">
        <v>215</v>
      </c>
      <c r="M13" s="35" t="s">
        <v>403</v>
      </c>
      <c r="N13" s="2"/>
    </row>
    <row r="14" spans="1:14" ht="23.25" customHeight="1">
      <c r="A14" s="35" t="s">
        <v>127</v>
      </c>
      <c r="B14" s="35" t="s">
        <v>117</v>
      </c>
      <c r="C14" s="35" t="s">
        <v>118</v>
      </c>
      <c r="D14" s="35" t="s">
        <v>119</v>
      </c>
      <c r="E14" s="35">
        <v>9.8401999999999994</v>
      </c>
      <c r="F14" s="35">
        <v>-104.29170000000001</v>
      </c>
      <c r="G14" s="36">
        <v>2505</v>
      </c>
      <c r="H14" s="37">
        <v>39415</v>
      </c>
      <c r="I14" s="35" t="s">
        <v>120</v>
      </c>
      <c r="J14" s="35" t="s">
        <v>203</v>
      </c>
      <c r="K14" s="35" t="s">
        <v>121</v>
      </c>
      <c r="L14" s="35" t="s">
        <v>216</v>
      </c>
      <c r="M14" s="35" t="s">
        <v>405</v>
      </c>
      <c r="N14" s="2"/>
    </row>
    <row r="15" spans="1:14" ht="23.25" customHeight="1">
      <c r="A15" s="35" t="s">
        <v>128</v>
      </c>
      <c r="B15" s="35" t="s">
        <v>117</v>
      </c>
      <c r="C15" s="35" t="s">
        <v>118</v>
      </c>
      <c r="D15" s="35" t="s">
        <v>119</v>
      </c>
      <c r="E15" s="35">
        <v>9.8401999999999994</v>
      </c>
      <c r="F15" s="35">
        <v>-104.29170000000001</v>
      </c>
      <c r="G15" s="36">
        <v>2505</v>
      </c>
      <c r="H15" s="37">
        <v>39415</v>
      </c>
      <c r="I15" s="35" t="s">
        <v>120</v>
      </c>
      <c r="J15" s="35" t="s">
        <v>203</v>
      </c>
      <c r="K15" s="35" t="s">
        <v>121</v>
      </c>
      <c r="L15" s="35" t="s">
        <v>217</v>
      </c>
      <c r="M15" s="35" t="s">
        <v>405</v>
      </c>
      <c r="N15" s="2"/>
    </row>
    <row r="16" spans="1:14" ht="23.25" customHeight="1">
      <c r="A16" s="35" t="s">
        <v>129</v>
      </c>
      <c r="B16" s="35" t="s">
        <v>117</v>
      </c>
      <c r="C16" s="35" t="s">
        <v>118</v>
      </c>
      <c r="D16" s="35" t="s">
        <v>119</v>
      </c>
      <c r="E16" s="35">
        <v>9.8401999999999994</v>
      </c>
      <c r="F16" s="35">
        <v>-104.29170000000001</v>
      </c>
      <c r="G16" s="36">
        <v>2505</v>
      </c>
      <c r="H16" s="37">
        <v>39415</v>
      </c>
      <c r="I16" s="35" t="s">
        <v>120</v>
      </c>
      <c r="J16" s="35" t="s">
        <v>203</v>
      </c>
      <c r="K16" s="35" t="s">
        <v>121</v>
      </c>
      <c r="L16" s="35" t="s">
        <v>218</v>
      </c>
      <c r="M16" s="35" t="s">
        <v>405</v>
      </c>
      <c r="N16" s="2"/>
    </row>
    <row r="17" spans="1:14" ht="23.25" customHeight="1">
      <c r="A17" s="35" t="s">
        <v>130</v>
      </c>
      <c r="B17" s="35" t="s">
        <v>117</v>
      </c>
      <c r="C17" s="35" t="s">
        <v>118</v>
      </c>
      <c r="D17" s="35" t="s">
        <v>119</v>
      </c>
      <c r="E17" s="35">
        <v>9.8401999999999994</v>
      </c>
      <c r="F17" s="35">
        <v>-104.29170000000001</v>
      </c>
      <c r="G17" s="36">
        <v>2505</v>
      </c>
      <c r="H17" s="37">
        <v>39415</v>
      </c>
      <c r="I17" s="35" t="s">
        <v>120</v>
      </c>
      <c r="J17" s="35" t="s">
        <v>203</v>
      </c>
      <c r="K17" s="35" t="s">
        <v>121</v>
      </c>
      <c r="L17" s="35" t="s">
        <v>219</v>
      </c>
      <c r="M17" s="35" t="s">
        <v>405</v>
      </c>
      <c r="N17" s="2"/>
    </row>
    <row r="18" spans="1:14" ht="23.25" customHeight="1">
      <c r="A18" s="35" t="s">
        <v>131</v>
      </c>
      <c r="B18" s="35" t="s">
        <v>117</v>
      </c>
      <c r="C18" s="35" t="s">
        <v>118</v>
      </c>
      <c r="D18" s="35" t="s">
        <v>119</v>
      </c>
      <c r="E18" s="35">
        <v>9.8401999999999994</v>
      </c>
      <c r="F18" s="35">
        <v>-104.29170000000001</v>
      </c>
      <c r="G18" s="36">
        <v>2505</v>
      </c>
      <c r="H18" s="37">
        <v>39415</v>
      </c>
      <c r="I18" s="35" t="s">
        <v>120</v>
      </c>
      <c r="J18" s="35" t="s">
        <v>203</v>
      </c>
      <c r="K18" s="35" t="s">
        <v>121</v>
      </c>
      <c r="L18" s="35" t="s">
        <v>220</v>
      </c>
      <c r="M18" s="35" t="s">
        <v>405</v>
      </c>
      <c r="N18" s="2"/>
    </row>
    <row r="19" spans="1:14" ht="23.25" customHeight="1">
      <c r="A19" s="35" t="s">
        <v>221</v>
      </c>
      <c r="B19" s="35" t="s">
        <v>117</v>
      </c>
      <c r="C19" s="35" t="s">
        <v>118</v>
      </c>
      <c r="D19" s="35" t="s">
        <v>119</v>
      </c>
      <c r="E19" s="35">
        <v>9.8401999999999994</v>
      </c>
      <c r="F19" s="35">
        <v>-104.29170000000001</v>
      </c>
      <c r="G19" s="36">
        <v>2505</v>
      </c>
      <c r="H19" s="37">
        <v>39415</v>
      </c>
      <c r="I19" s="35" t="s">
        <v>120</v>
      </c>
      <c r="J19" s="35" t="s">
        <v>203</v>
      </c>
      <c r="K19" s="35" t="s">
        <v>121</v>
      </c>
      <c r="L19" s="35" t="s">
        <v>222</v>
      </c>
      <c r="M19" s="35" t="s">
        <v>405</v>
      </c>
      <c r="N19" s="2"/>
    </row>
    <row r="20" spans="1:14" ht="23.25" customHeight="1">
      <c r="A20" s="35" t="s">
        <v>223</v>
      </c>
      <c r="B20" s="35" t="s">
        <v>117</v>
      </c>
      <c r="C20" s="35" t="s">
        <v>118</v>
      </c>
      <c r="D20" s="35" t="s">
        <v>119</v>
      </c>
      <c r="E20" s="35">
        <v>9.8401999999999994</v>
      </c>
      <c r="F20" s="35">
        <v>-104.29170000000001</v>
      </c>
      <c r="G20" s="36">
        <v>2505</v>
      </c>
      <c r="H20" s="37">
        <v>39415</v>
      </c>
      <c r="I20" s="35" t="s">
        <v>120</v>
      </c>
      <c r="J20" s="35" t="s">
        <v>203</v>
      </c>
      <c r="K20" s="35" t="s">
        <v>121</v>
      </c>
      <c r="L20" s="35" t="s">
        <v>224</v>
      </c>
      <c r="M20" s="35" t="s">
        <v>403</v>
      </c>
      <c r="N20" s="2"/>
    </row>
    <row r="21" spans="1:14" ht="23.25" customHeight="1">
      <c r="A21" s="35" t="s">
        <v>225</v>
      </c>
      <c r="B21" s="35" t="s">
        <v>117</v>
      </c>
      <c r="C21" s="35" t="s">
        <v>118</v>
      </c>
      <c r="D21" s="35" t="s">
        <v>119</v>
      </c>
      <c r="E21" s="35">
        <v>9.8401999999999994</v>
      </c>
      <c r="F21" s="35">
        <v>-104.29170000000001</v>
      </c>
      <c r="G21" s="36">
        <v>2505</v>
      </c>
      <c r="H21" s="37">
        <v>39415</v>
      </c>
      <c r="I21" s="35" t="s">
        <v>120</v>
      </c>
      <c r="J21" s="35" t="s">
        <v>203</v>
      </c>
      <c r="K21" s="35" t="s">
        <v>121</v>
      </c>
      <c r="L21" s="35" t="s">
        <v>226</v>
      </c>
      <c r="M21" s="35" t="s">
        <v>405</v>
      </c>
      <c r="N21" s="2"/>
    </row>
    <row r="22" spans="1:14" ht="23.25" customHeight="1">
      <c r="A22" s="35" t="s">
        <v>227</v>
      </c>
      <c r="B22" s="35" t="s">
        <v>117</v>
      </c>
      <c r="C22" s="35" t="s">
        <v>118</v>
      </c>
      <c r="D22" s="35" t="s">
        <v>119</v>
      </c>
      <c r="E22" s="35">
        <v>9.8401999999999994</v>
      </c>
      <c r="F22" s="35">
        <v>-104.29170000000001</v>
      </c>
      <c r="G22" s="36">
        <v>2505</v>
      </c>
      <c r="H22" s="37">
        <v>39415</v>
      </c>
      <c r="I22" s="35" t="s">
        <v>120</v>
      </c>
      <c r="J22" s="35" t="s">
        <v>203</v>
      </c>
      <c r="K22" s="35" t="s">
        <v>121</v>
      </c>
      <c r="L22" s="35" t="s">
        <v>228</v>
      </c>
      <c r="M22" s="35" t="s">
        <v>403</v>
      </c>
      <c r="N22" s="2"/>
    </row>
    <row r="23" spans="1:14" ht="23.25" customHeight="1">
      <c r="A23" s="35" t="s">
        <v>229</v>
      </c>
      <c r="B23" s="35" t="s">
        <v>117</v>
      </c>
      <c r="C23" s="35" t="s">
        <v>118</v>
      </c>
      <c r="D23" s="35" t="s">
        <v>119</v>
      </c>
      <c r="E23" s="35">
        <v>9.8401999999999994</v>
      </c>
      <c r="F23" s="35">
        <v>-104.29170000000001</v>
      </c>
      <c r="G23" s="36">
        <v>2505</v>
      </c>
      <c r="H23" s="37">
        <v>39415</v>
      </c>
      <c r="I23" s="35" t="s">
        <v>120</v>
      </c>
      <c r="J23" s="35" t="s">
        <v>203</v>
      </c>
      <c r="K23" s="35" t="s">
        <v>121</v>
      </c>
      <c r="L23" s="35" t="s">
        <v>230</v>
      </c>
      <c r="M23" s="35" t="s">
        <v>405</v>
      </c>
      <c r="N23" s="2"/>
    </row>
    <row r="24" spans="1:14" ht="23.25" customHeight="1">
      <c r="A24" s="35" t="s">
        <v>231</v>
      </c>
      <c r="B24" s="35" t="s">
        <v>117</v>
      </c>
      <c r="C24" s="35" t="s">
        <v>118</v>
      </c>
      <c r="D24" s="35" t="s">
        <v>119</v>
      </c>
      <c r="E24" s="35">
        <v>9.8401999999999994</v>
      </c>
      <c r="F24" s="35">
        <v>-104.29170000000001</v>
      </c>
      <c r="G24" s="36">
        <v>2505</v>
      </c>
      <c r="H24" s="37">
        <v>39415</v>
      </c>
      <c r="I24" s="35" t="s">
        <v>120</v>
      </c>
      <c r="J24" s="35" t="s">
        <v>203</v>
      </c>
      <c r="K24" s="35" t="s">
        <v>121</v>
      </c>
      <c r="L24" s="35" t="s">
        <v>232</v>
      </c>
      <c r="M24" s="35" t="s">
        <v>403</v>
      </c>
      <c r="N24" s="2"/>
    </row>
    <row r="25" spans="1:14" ht="23.25" customHeight="1">
      <c r="A25" s="35" t="s">
        <v>132</v>
      </c>
      <c r="B25" s="35" t="s">
        <v>117</v>
      </c>
      <c r="C25" s="35" t="s">
        <v>118</v>
      </c>
      <c r="D25" s="35" t="s">
        <v>119</v>
      </c>
      <c r="E25" s="35">
        <v>9.8401999999999994</v>
      </c>
      <c r="F25" s="35">
        <v>-104.29170000000001</v>
      </c>
      <c r="G25" s="36">
        <v>2505</v>
      </c>
      <c r="H25" s="37">
        <v>39415</v>
      </c>
      <c r="I25" s="35" t="s">
        <v>133</v>
      </c>
      <c r="J25" s="35" t="s">
        <v>233</v>
      </c>
      <c r="K25" s="35" t="s">
        <v>134</v>
      </c>
      <c r="L25" s="35" t="s">
        <v>234</v>
      </c>
      <c r="M25" s="35" t="s">
        <v>132</v>
      </c>
      <c r="N25" s="2"/>
    </row>
    <row r="26" spans="1:14" ht="23.25" customHeight="1">
      <c r="A26" s="35" t="s">
        <v>135</v>
      </c>
      <c r="B26" s="35" t="s">
        <v>117</v>
      </c>
      <c r="C26" s="35" t="s">
        <v>118</v>
      </c>
      <c r="D26" s="35" t="s">
        <v>119</v>
      </c>
      <c r="E26" s="35">
        <v>9.8401999999999994</v>
      </c>
      <c r="F26" s="35">
        <v>-104.29170000000001</v>
      </c>
      <c r="G26" s="36">
        <v>2505</v>
      </c>
      <c r="H26" s="37">
        <v>39415</v>
      </c>
      <c r="I26" s="35" t="s">
        <v>133</v>
      </c>
      <c r="J26" s="35" t="s">
        <v>235</v>
      </c>
      <c r="K26" s="35" t="s">
        <v>133</v>
      </c>
      <c r="L26" s="35" t="s">
        <v>236</v>
      </c>
      <c r="M26" s="35" t="s">
        <v>135</v>
      </c>
      <c r="N26" s="2"/>
    </row>
    <row r="27" spans="1:14" ht="23.25" customHeight="1">
      <c r="A27" s="35" t="s">
        <v>136</v>
      </c>
      <c r="B27" s="35" t="s">
        <v>117</v>
      </c>
      <c r="C27" s="35" t="s">
        <v>118</v>
      </c>
      <c r="D27" s="35" t="s">
        <v>119</v>
      </c>
      <c r="E27" s="35">
        <v>9.8401999999999994</v>
      </c>
      <c r="F27" s="35">
        <v>-104.29170000000001</v>
      </c>
      <c r="G27" s="36">
        <v>2505</v>
      </c>
      <c r="H27" s="37">
        <v>39415</v>
      </c>
      <c r="I27" s="35" t="s">
        <v>133</v>
      </c>
      <c r="J27" s="35" t="s">
        <v>237</v>
      </c>
      <c r="K27" s="35" t="s">
        <v>133</v>
      </c>
      <c r="L27" s="35" t="s">
        <v>238</v>
      </c>
      <c r="M27" s="35" t="s">
        <v>136</v>
      </c>
      <c r="N27" s="2"/>
    </row>
    <row r="28" spans="1:14" ht="23.25" customHeight="1">
      <c r="A28" s="35" t="s">
        <v>137</v>
      </c>
      <c r="B28" s="35" t="s">
        <v>117</v>
      </c>
      <c r="C28" s="35" t="s">
        <v>118</v>
      </c>
      <c r="D28" s="35" t="s">
        <v>119</v>
      </c>
      <c r="E28" s="35">
        <v>9.8401999999999994</v>
      </c>
      <c r="F28" s="35">
        <v>-104.29170000000001</v>
      </c>
      <c r="G28" s="36">
        <v>2505</v>
      </c>
      <c r="H28" s="37">
        <v>39415</v>
      </c>
      <c r="I28" s="35" t="s">
        <v>138</v>
      </c>
      <c r="J28" s="35" t="s">
        <v>239</v>
      </c>
      <c r="K28" s="35" t="s">
        <v>139</v>
      </c>
      <c r="L28" s="35" t="s">
        <v>240</v>
      </c>
      <c r="M28" s="35" t="s">
        <v>137</v>
      </c>
      <c r="N28" s="2"/>
    </row>
    <row r="29" spans="1:14" ht="23.25" customHeight="1">
      <c r="A29" s="35" t="s">
        <v>140</v>
      </c>
      <c r="B29" s="35" t="s">
        <v>117</v>
      </c>
      <c r="C29" s="35" t="s">
        <v>118</v>
      </c>
      <c r="D29" s="35" t="s">
        <v>119</v>
      </c>
      <c r="E29" s="35">
        <v>9.8401999999999994</v>
      </c>
      <c r="F29" s="35">
        <v>-104.29170000000001</v>
      </c>
      <c r="G29" s="36">
        <v>2505</v>
      </c>
      <c r="H29" s="37">
        <v>39415</v>
      </c>
      <c r="I29" s="35" t="s">
        <v>138</v>
      </c>
      <c r="J29" s="35" t="s">
        <v>241</v>
      </c>
      <c r="K29" s="35" t="s">
        <v>141</v>
      </c>
      <c r="L29" s="35" t="s">
        <v>242</v>
      </c>
      <c r="M29" s="35" t="s">
        <v>140</v>
      </c>
      <c r="N29" s="2"/>
    </row>
    <row r="30" spans="1:14" ht="23.25" customHeight="1">
      <c r="A30" s="35" t="s">
        <v>142</v>
      </c>
      <c r="B30" s="35" t="s">
        <v>143</v>
      </c>
      <c r="C30" s="35" t="s">
        <v>144</v>
      </c>
      <c r="D30" s="35" t="s">
        <v>145</v>
      </c>
      <c r="E30" s="35">
        <v>12.9526</v>
      </c>
      <c r="F30" s="35">
        <v>143.61879999999999</v>
      </c>
      <c r="G30" s="34">
        <v>2851</v>
      </c>
      <c r="H30" s="37">
        <v>40426</v>
      </c>
      <c r="I30" s="35" t="s">
        <v>133</v>
      </c>
      <c r="J30" s="34" t="s">
        <v>243</v>
      </c>
      <c r="K30" s="35" t="s">
        <v>146</v>
      </c>
      <c r="L30" s="35" t="s">
        <v>244</v>
      </c>
      <c r="M30" s="35" t="s">
        <v>406</v>
      </c>
      <c r="N30" s="2"/>
    </row>
    <row r="31" spans="1:14" ht="23.25" customHeight="1">
      <c r="A31" s="35" t="s">
        <v>147</v>
      </c>
      <c r="B31" s="35" t="s">
        <v>143</v>
      </c>
      <c r="C31" s="35" t="s">
        <v>144</v>
      </c>
      <c r="D31" s="35" t="s">
        <v>145</v>
      </c>
      <c r="E31" s="35">
        <v>12.9526</v>
      </c>
      <c r="F31" s="35">
        <v>143.61879999999999</v>
      </c>
      <c r="G31" s="34">
        <v>2851</v>
      </c>
      <c r="H31" s="37">
        <v>40426</v>
      </c>
      <c r="I31" s="35" t="s">
        <v>133</v>
      </c>
      <c r="J31" s="34" t="s">
        <v>243</v>
      </c>
      <c r="K31" s="35" t="s">
        <v>146</v>
      </c>
      <c r="L31" s="35" t="s">
        <v>245</v>
      </c>
      <c r="M31" s="35" t="s">
        <v>406</v>
      </c>
      <c r="N31" s="2"/>
    </row>
    <row r="32" spans="1:14" ht="23.25" customHeight="1">
      <c r="A32" s="35" t="s">
        <v>148</v>
      </c>
      <c r="B32" s="35" t="s">
        <v>143</v>
      </c>
      <c r="C32" s="35" t="s">
        <v>144</v>
      </c>
      <c r="D32" s="35" t="s">
        <v>145</v>
      </c>
      <c r="E32" s="35">
        <v>12.9526</v>
      </c>
      <c r="F32" s="35">
        <v>143.61879999999999</v>
      </c>
      <c r="G32" s="34">
        <v>2851</v>
      </c>
      <c r="H32" s="37">
        <v>40426</v>
      </c>
      <c r="I32" s="35" t="s">
        <v>133</v>
      </c>
      <c r="J32" s="34" t="s">
        <v>246</v>
      </c>
      <c r="K32" s="35" t="s">
        <v>133</v>
      </c>
      <c r="L32" s="35" t="s">
        <v>247</v>
      </c>
      <c r="M32" s="35" t="s">
        <v>404</v>
      </c>
      <c r="N32" s="2"/>
    </row>
    <row r="33" spans="1:14" ht="23.25" customHeight="1">
      <c r="A33" s="35" t="s">
        <v>149</v>
      </c>
      <c r="B33" s="35" t="s">
        <v>143</v>
      </c>
      <c r="C33" s="35" t="s">
        <v>144</v>
      </c>
      <c r="D33" s="35" t="s">
        <v>145</v>
      </c>
      <c r="E33" s="35">
        <v>12.9526</v>
      </c>
      <c r="F33" s="35">
        <v>143.61879999999999</v>
      </c>
      <c r="G33" s="34">
        <v>2851</v>
      </c>
      <c r="H33" s="37">
        <v>40426</v>
      </c>
      <c r="I33" s="35" t="s">
        <v>133</v>
      </c>
      <c r="J33" s="35" t="s">
        <v>248</v>
      </c>
      <c r="K33" s="35" t="s">
        <v>133</v>
      </c>
      <c r="L33" s="35" t="s">
        <v>249</v>
      </c>
      <c r="M33" s="35" t="s">
        <v>404</v>
      </c>
      <c r="N33" s="2"/>
    </row>
    <row r="34" spans="1:14" ht="23.25" customHeight="1">
      <c r="A34" s="35" t="s">
        <v>150</v>
      </c>
      <c r="B34" s="35" t="s">
        <v>143</v>
      </c>
      <c r="C34" s="35" t="s">
        <v>144</v>
      </c>
      <c r="D34" s="35" t="s">
        <v>145</v>
      </c>
      <c r="E34" s="35">
        <v>12.9526</v>
      </c>
      <c r="F34" s="35">
        <v>143.61879999999999</v>
      </c>
      <c r="G34" s="34">
        <v>2851</v>
      </c>
      <c r="H34" s="37">
        <v>40426</v>
      </c>
      <c r="I34" s="35" t="s">
        <v>133</v>
      </c>
      <c r="J34" s="35" t="s">
        <v>248</v>
      </c>
      <c r="K34" s="35" t="s">
        <v>133</v>
      </c>
      <c r="L34" s="35" t="s">
        <v>250</v>
      </c>
      <c r="M34" s="35" t="s">
        <v>404</v>
      </c>
      <c r="N34" s="2"/>
    </row>
    <row r="35" spans="1:14" ht="23.25" customHeight="1">
      <c r="A35" s="35" t="s">
        <v>151</v>
      </c>
      <c r="B35" s="35" t="s">
        <v>143</v>
      </c>
      <c r="C35" s="35" t="s">
        <v>144</v>
      </c>
      <c r="D35" s="35" t="s">
        <v>145</v>
      </c>
      <c r="E35" s="35">
        <v>12.9526</v>
      </c>
      <c r="F35" s="35">
        <v>143.61879999999999</v>
      </c>
      <c r="G35" s="34">
        <v>2851</v>
      </c>
      <c r="H35" s="37">
        <v>40426</v>
      </c>
      <c r="I35" s="35" t="s">
        <v>133</v>
      </c>
      <c r="J35" s="35" t="s">
        <v>251</v>
      </c>
      <c r="K35" s="35" t="s">
        <v>152</v>
      </c>
      <c r="L35" s="35" t="s">
        <v>252</v>
      </c>
      <c r="M35" s="35" t="s">
        <v>407</v>
      </c>
      <c r="N35" s="2"/>
    </row>
    <row r="36" spans="1:14" ht="23.25" customHeight="1">
      <c r="A36" s="35" t="s">
        <v>153</v>
      </c>
      <c r="B36" s="35" t="s">
        <v>143</v>
      </c>
      <c r="C36" s="35" t="s">
        <v>144</v>
      </c>
      <c r="D36" s="35" t="s">
        <v>145</v>
      </c>
      <c r="E36" s="35">
        <v>12.9526</v>
      </c>
      <c r="F36" s="35">
        <v>143.61879999999999</v>
      </c>
      <c r="G36" s="34">
        <v>2851</v>
      </c>
      <c r="H36" s="37">
        <v>40426</v>
      </c>
      <c r="I36" s="35" t="s">
        <v>133</v>
      </c>
      <c r="J36" s="35" t="s">
        <v>251</v>
      </c>
      <c r="K36" s="35" t="s">
        <v>152</v>
      </c>
      <c r="L36" s="35" t="s">
        <v>253</v>
      </c>
      <c r="M36" s="35" t="s">
        <v>407</v>
      </c>
      <c r="N36" s="2"/>
    </row>
    <row r="37" spans="1:14" ht="23.25" customHeight="1">
      <c r="A37" s="35" t="s">
        <v>154</v>
      </c>
      <c r="B37" s="35" t="s">
        <v>143</v>
      </c>
      <c r="C37" s="35" t="s">
        <v>144</v>
      </c>
      <c r="D37" s="35" t="s">
        <v>145</v>
      </c>
      <c r="E37" s="35">
        <v>12.9526</v>
      </c>
      <c r="F37" s="35">
        <v>143.61879999999999</v>
      </c>
      <c r="G37" s="34">
        <v>2851</v>
      </c>
      <c r="H37" s="37">
        <v>40426</v>
      </c>
      <c r="I37" s="35" t="s">
        <v>133</v>
      </c>
      <c r="J37" s="35" t="s">
        <v>254</v>
      </c>
      <c r="K37" s="35" t="s">
        <v>133</v>
      </c>
      <c r="L37" s="35" t="s">
        <v>255</v>
      </c>
      <c r="M37" s="35" t="s">
        <v>404</v>
      </c>
      <c r="N37" s="2"/>
    </row>
    <row r="38" spans="1:14" ht="23.25" customHeight="1">
      <c r="A38" s="35" t="s">
        <v>155</v>
      </c>
      <c r="B38" s="35" t="s">
        <v>143</v>
      </c>
      <c r="C38" s="35" t="s">
        <v>144</v>
      </c>
      <c r="D38" s="35" t="s">
        <v>145</v>
      </c>
      <c r="E38" s="35">
        <v>12.9526</v>
      </c>
      <c r="F38" s="35">
        <v>143.61879999999999</v>
      </c>
      <c r="G38" s="34">
        <v>2851</v>
      </c>
      <c r="H38" s="37">
        <v>40426</v>
      </c>
      <c r="I38" s="35" t="s">
        <v>133</v>
      </c>
      <c r="J38" s="35" t="s">
        <v>256</v>
      </c>
      <c r="K38" s="35" t="s">
        <v>133</v>
      </c>
      <c r="L38" s="35" t="s">
        <v>257</v>
      </c>
      <c r="M38" s="35" t="s">
        <v>404</v>
      </c>
      <c r="N38" s="2"/>
    </row>
    <row r="39" spans="1:14" ht="23.25" customHeight="1">
      <c r="A39" s="35" t="s">
        <v>156</v>
      </c>
      <c r="B39" s="35" t="s">
        <v>143</v>
      </c>
      <c r="C39" s="35" t="s">
        <v>157</v>
      </c>
      <c r="D39" s="35" t="s">
        <v>158</v>
      </c>
      <c r="E39" s="35">
        <v>12.952199999999999</v>
      </c>
      <c r="F39" s="35">
        <v>143.61930000000001</v>
      </c>
      <c r="G39" s="34">
        <v>2847</v>
      </c>
      <c r="H39" s="37">
        <v>40426</v>
      </c>
      <c r="I39" s="35" t="s">
        <v>133</v>
      </c>
      <c r="J39" s="35" t="s">
        <v>258</v>
      </c>
      <c r="K39" s="35" t="s">
        <v>159</v>
      </c>
      <c r="L39" s="35" t="s">
        <v>259</v>
      </c>
      <c r="M39" s="35" t="s">
        <v>408</v>
      </c>
      <c r="N39" s="2"/>
    </row>
    <row r="40" spans="1:14" ht="23.25" customHeight="1">
      <c r="A40" s="35" t="s">
        <v>160</v>
      </c>
      <c r="B40" s="35" t="s">
        <v>143</v>
      </c>
      <c r="C40" s="35" t="s">
        <v>157</v>
      </c>
      <c r="D40" s="35" t="s">
        <v>158</v>
      </c>
      <c r="E40" s="35">
        <v>12.952199999999999</v>
      </c>
      <c r="F40" s="35">
        <v>143.61930000000001</v>
      </c>
      <c r="G40" s="34">
        <v>2847</v>
      </c>
      <c r="H40" s="37">
        <v>40426</v>
      </c>
      <c r="I40" s="35" t="s">
        <v>133</v>
      </c>
      <c r="J40" s="35" t="s">
        <v>258</v>
      </c>
      <c r="K40" s="35" t="s">
        <v>159</v>
      </c>
      <c r="L40" s="35" t="s">
        <v>260</v>
      </c>
      <c r="M40" s="35" t="s">
        <v>408</v>
      </c>
      <c r="N40" s="2"/>
    </row>
    <row r="41" spans="1:14" ht="23.25" customHeight="1">
      <c r="A41" s="35" t="s">
        <v>161</v>
      </c>
      <c r="B41" s="35" t="s">
        <v>143</v>
      </c>
      <c r="C41" s="35" t="s">
        <v>157</v>
      </c>
      <c r="D41" s="35" t="s">
        <v>158</v>
      </c>
      <c r="E41" s="35">
        <v>12.952199999999999</v>
      </c>
      <c r="F41" s="35">
        <v>143.61930000000001</v>
      </c>
      <c r="G41" s="34">
        <v>2847</v>
      </c>
      <c r="H41" s="37">
        <v>40426</v>
      </c>
      <c r="I41" s="35" t="s">
        <v>133</v>
      </c>
      <c r="J41" s="35" t="s">
        <v>261</v>
      </c>
      <c r="K41" s="35" t="s">
        <v>162</v>
      </c>
      <c r="L41" s="35" t="s">
        <v>262</v>
      </c>
      <c r="M41" s="35" t="s">
        <v>409</v>
      </c>
      <c r="N41" s="2"/>
    </row>
    <row r="42" spans="1:14" ht="23.25" customHeight="1">
      <c r="A42" s="35" t="s">
        <v>163</v>
      </c>
      <c r="B42" s="35" t="s">
        <v>143</v>
      </c>
      <c r="C42" s="35" t="s">
        <v>157</v>
      </c>
      <c r="D42" s="35" t="s">
        <v>158</v>
      </c>
      <c r="E42" s="35">
        <v>12.952199999999999</v>
      </c>
      <c r="F42" s="35">
        <v>143.61930000000001</v>
      </c>
      <c r="G42" s="34">
        <v>2847</v>
      </c>
      <c r="H42" s="37">
        <v>40426</v>
      </c>
      <c r="I42" s="35" t="s">
        <v>133</v>
      </c>
      <c r="J42" s="35" t="s">
        <v>263</v>
      </c>
      <c r="K42" s="35" t="s">
        <v>164</v>
      </c>
      <c r="L42" s="35" t="s">
        <v>264</v>
      </c>
      <c r="M42" s="35" t="s">
        <v>163</v>
      </c>
      <c r="N42" s="2"/>
    </row>
    <row r="43" spans="1:14" ht="23.25" customHeight="1">
      <c r="A43" s="35" t="s">
        <v>165</v>
      </c>
      <c r="B43" s="35" t="s">
        <v>143</v>
      </c>
      <c r="C43" s="35" t="s">
        <v>166</v>
      </c>
      <c r="D43" s="35" t="s">
        <v>145</v>
      </c>
      <c r="E43" s="35">
        <v>12.9526</v>
      </c>
      <c r="F43" s="35">
        <v>143.61879999999999</v>
      </c>
      <c r="G43" s="34">
        <v>2851</v>
      </c>
      <c r="H43" s="37">
        <v>40426</v>
      </c>
      <c r="I43" s="35" t="s">
        <v>133</v>
      </c>
      <c r="J43" s="35" t="s">
        <v>265</v>
      </c>
      <c r="K43" s="35" t="s">
        <v>167</v>
      </c>
      <c r="L43" s="35" t="s">
        <v>266</v>
      </c>
      <c r="M43" s="35" t="s">
        <v>410</v>
      </c>
      <c r="N43" s="2"/>
    </row>
    <row r="44" spans="1:14" ht="23.25" customHeight="1">
      <c r="A44" s="35" t="s">
        <v>168</v>
      </c>
      <c r="B44" s="35" t="s">
        <v>143</v>
      </c>
      <c r="C44" s="35" t="s">
        <v>166</v>
      </c>
      <c r="D44" s="35" t="s">
        <v>145</v>
      </c>
      <c r="E44" s="35">
        <v>12.9526</v>
      </c>
      <c r="F44" s="35">
        <v>143.61879999999999</v>
      </c>
      <c r="G44" s="34">
        <v>2851</v>
      </c>
      <c r="H44" s="37">
        <v>40426</v>
      </c>
      <c r="I44" s="35" t="s">
        <v>133</v>
      </c>
      <c r="J44" s="35" t="s">
        <v>267</v>
      </c>
      <c r="K44" s="35" t="s">
        <v>167</v>
      </c>
      <c r="L44" s="35" t="s">
        <v>268</v>
      </c>
      <c r="M44" s="35" t="s">
        <v>410</v>
      </c>
      <c r="N44" s="2"/>
    </row>
    <row r="45" spans="1:14" ht="23.25" customHeight="1">
      <c r="A45" s="35" t="s">
        <v>169</v>
      </c>
      <c r="B45" s="35" t="s">
        <v>143</v>
      </c>
      <c r="C45" s="35" t="s">
        <v>166</v>
      </c>
      <c r="D45" s="35" t="s">
        <v>145</v>
      </c>
      <c r="E45" s="35">
        <v>12.9526</v>
      </c>
      <c r="F45" s="35">
        <v>143.61879999999999</v>
      </c>
      <c r="G45" s="34">
        <v>2851</v>
      </c>
      <c r="H45" s="37">
        <v>40426</v>
      </c>
      <c r="I45" s="35" t="s">
        <v>133</v>
      </c>
      <c r="J45" s="35" t="s">
        <v>269</v>
      </c>
      <c r="K45" s="35" t="s">
        <v>167</v>
      </c>
      <c r="L45" s="35" t="s">
        <v>270</v>
      </c>
      <c r="M45" s="35" t="s">
        <v>410</v>
      </c>
      <c r="N45" s="2"/>
    </row>
    <row r="46" spans="1:14" ht="23.25" customHeight="1">
      <c r="A46" s="35" t="s">
        <v>170</v>
      </c>
      <c r="B46" s="35" t="s">
        <v>143</v>
      </c>
      <c r="C46" s="35" t="s">
        <v>171</v>
      </c>
      <c r="D46" s="35" t="s">
        <v>158</v>
      </c>
      <c r="E46" s="35">
        <v>12.952199999999999</v>
      </c>
      <c r="F46" s="35">
        <v>143.61930000000001</v>
      </c>
      <c r="G46" s="34">
        <v>2847</v>
      </c>
      <c r="H46" s="37">
        <v>40426</v>
      </c>
      <c r="I46" s="35" t="s">
        <v>133</v>
      </c>
      <c r="J46" s="35" t="s">
        <v>271</v>
      </c>
      <c r="K46" s="35" t="s">
        <v>167</v>
      </c>
      <c r="L46" s="35" t="s">
        <v>272</v>
      </c>
      <c r="M46" s="35" t="s">
        <v>410</v>
      </c>
      <c r="N46" s="2"/>
    </row>
    <row r="47" spans="1:14" ht="23.25" customHeight="1">
      <c r="A47" s="35" t="s">
        <v>172</v>
      </c>
      <c r="B47" s="35" t="s">
        <v>143</v>
      </c>
      <c r="C47" s="35" t="s">
        <v>171</v>
      </c>
      <c r="D47" s="35" t="s">
        <v>158</v>
      </c>
      <c r="E47" s="35">
        <v>12.952199999999999</v>
      </c>
      <c r="F47" s="35">
        <v>143.61930000000001</v>
      </c>
      <c r="G47" s="34">
        <v>2847</v>
      </c>
      <c r="H47" s="37">
        <v>40426</v>
      </c>
      <c r="I47" s="35" t="s">
        <v>133</v>
      </c>
      <c r="J47" s="35" t="s">
        <v>273</v>
      </c>
      <c r="K47" s="35" t="s">
        <v>167</v>
      </c>
      <c r="L47" s="35" t="s">
        <v>274</v>
      </c>
      <c r="M47" s="35" t="s">
        <v>410</v>
      </c>
      <c r="N47" s="2"/>
    </row>
    <row r="48" spans="1:14" ht="23.25" customHeight="1">
      <c r="A48" s="35" t="s">
        <v>173</v>
      </c>
      <c r="B48" s="35" t="s">
        <v>174</v>
      </c>
      <c r="C48" s="35" t="s">
        <v>175</v>
      </c>
      <c r="D48" s="35" t="s">
        <v>176</v>
      </c>
      <c r="E48" s="35">
        <v>12.939299999999999</v>
      </c>
      <c r="F48" s="35">
        <v>143.62960000000001</v>
      </c>
      <c r="G48" s="35">
        <v>3050</v>
      </c>
      <c r="H48" s="37">
        <v>40429</v>
      </c>
      <c r="I48" s="35" t="s">
        <v>133</v>
      </c>
      <c r="J48" s="35" t="s">
        <v>261</v>
      </c>
      <c r="K48" s="35" t="s">
        <v>162</v>
      </c>
      <c r="L48" s="35" t="s">
        <v>275</v>
      </c>
      <c r="M48" s="35" t="s">
        <v>409</v>
      </c>
      <c r="N48" s="2"/>
    </row>
    <row r="49" spans="1:14" ht="23.25" customHeight="1">
      <c r="A49" s="35" t="s">
        <v>177</v>
      </c>
      <c r="B49" s="35" t="s">
        <v>143</v>
      </c>
      <c r="C49" s="35" t="s">
        <v>171</v>
      </c>
      <c r="D49" s="35" t="s">
        <v>158</v>
      </c>
      <c r="E49" s="35">
        <v>12.952199999999999</v>
      </c>
      <c r="F49" s="35">
        <v>143.61930000000001</v>
      </c>
      <c r="G49" s="34">
        <v>2847</v>
      </c>
      <c r="H49" s="37">
        <v>40426</v>
      </c>
      <c r="I49" s="35" t="s">
        <v>120</v>
      </c>
      <c r="J49" s="35" t="s">
        <v>276</v>
      </c>
      <c r="K49" s="35" t="s">
        <v>121</v>
      </c>
      <c r="L49" s="35" t="s">
        <v>277</v>
      </c>
      <c r="M49" s="35" t="s">
        <v>411</v>
      </c>
      <c r="N49" s="2"/>
    </row>
    <row r="50" spans="1:14" ht="23.25" customHeight="1">
      <c r="A50" s="35" t="s">
        <v>178</v>
      </c>
      <c r="B50" s="35" t="s">
        <v>143</v>
      </c>
      <c r="C50" s="35" t="s">
        <v>179</v>
      </c>
      <c r="D50" s="35" t="s">
        <v>158</v>
      </c>
      <c r="E50" s="35">
        <v>12.952199999999999</v>
      </c>
      <c r="F50" s="35">
        <v>143.61930000000001</v>
      </c>
      <c r="G50" s="34">
        <v>2847</v>
      </c>
      <c r="H50" s="37">
        <v>40426</v>
      </c>
      <c r="I50" s="35" t="s">
        <v>120</v>
      </c>
      <c r="J50" s="35" t="s">
        <v>278</v>
      </c>
      <c r="K50" s="35" t="s">
        <v>120</v>
      </c>
      <c r="L50" s="35" t="s">
        <v>279</v>
      </c>
      <c r="M50" s="35" t="s">
        <v>178</v>
      </c>
      <c r="N50" s="2"/>
    </row>
    <row r="51" spans="1:14" ht="23.25" customHeight="1">
      <c r="A51" s="35" t="s">
        <v>180</v>
      </c>
      <c r="B51" s="35" t="s">
        <v>143</v>
      </c>
      <c r="C51" s="35" t="s">
        <v>157</v>
      </c>
      <c r="D51" s="35" t="s">
        <v>158</v>
      </c>
      <c r="E51" s="35">
        <v>12.952199999999999</v>
      </c>
      <c r="F51" s="35">
        <v>143.61930000000001</v>
      </c>
      <c r="G51" s="34">
        <v>2847</v>
      </c>
      <c r="H51" s="37">
        <v>40426</v>
      </c>
      <c r="I51" s="35" t="s">
        <v>120</v>
      </c>
      <c r="J51" s="35" t="s">
        <v>280</v>
      </c>
      <c r="K51" s="35" t="s">
        <v>120</v>
      </c>
      <c r="L51" s="35" t="s">
        <v>281</v>
      </c>
      <c r="M51" s="35" t="s">
        <v>180</v>
      </c>
      <c r="N51" s="2"/>
    </row>
    <row r="52" spans="1:14" ht="23.25" customHeight="1">
      <c r="A52" s="35" t="s">
        <v>181</v>
      </c>
      <c r="B52" s="35" t="s">
        <v>174</v>
      </c>
      <c r="C52" s="35" t="s">
        <v>182</v>
      </c>
      <c r="D52" s="35" t="s">
        <v>176</v>
      </c>
      <c r="E52" s="35">
        <v>12.939299999999999</v>
      </c>
      <c r="F52" s="35">
        <v>143.62960000000001</v>
      </c>
      <c r="G52" s="35">
        <v>3050</v>
      </c>
      <c r="H52" s="37">
        <v>40429</v>
      </c>
      <c r="I52" s="35" t="s">
        <v>120</v>
      </c>
      <c r="J52" s="35" t="s">
        <v>276</v>
      </c>
      <c r="K52" s="35" t="s">
        <v>121</v>
      </c>
      <c r="L52" s="35" t="s">
        <v>282</v>
      </c>
      <c r="M52" s="35" t="s">
        <v>411</v>
      </c>
      <c r="N52" s="2"/>
    </row>
    <row r="53" spans="1:14" ht="23.25" customHeight="1">
      <c r="A53" s="35" t="s">
        <v>183</v>
      </c>
      <c r="B53" s="35" t="s">
        <v>174</v>
      </c>
      <c r="C53" s="35" t="s">
        <v>175</v>
      </c>
      <c r="D53" s="35" t="s">
        <v>176</v>
      </c>
      <c r="E53" s="35">
        <v>12.939299999999999</v>
      </c>
      <c r="F53" s="35">
        <v>143.62960000000001</v>
      </c>
      <c r="G53" s="35">
        <v>3050</v>
      </c>
      <c r="H53" s="37">
        <v>40429</v>
      </c>
      <c r="I53" s="35" t="s">
        <v>120</v>
      </c>
      <c r="J53" s="35" t="s">
        <v>283</v>
      </c>
      <c r="K53" s="35" t="s">
        <v>120</v>
      </c>
      <c r="L53" s="35" t="s">
        <v>284</v>
      </c>
      <c r="M53" s="35" t="s">
        <v>183</v>
      </c>
      <c r="N53" s="2"/>
    </row>
    <row r="54" spans="1:14" ht="23.25" customHeight="1">
      <c r="A54" s="35" t="s">
        <v>184</v>
      </c>
      <c r="B54" s="35" t="s">
        <v>143</v>
      </c>
      <c r="C54" s="35" t="s">
        <v>179</v>
      </c>
      <c r="D54" s="35" t="s">
        <v>158</v>
      </c>
      <c r="E54" s="35">
        <v>12.952199999999999</v>
      </c>
      <c r="F54" s="35">
        <v>143.61930000000001</v>
      </c>
      <c r="G54" s="34">
        <v>2847</v>
      </c>
      <c r="H54" s="37">
        <v>40426</v>
      </c>
      <c r="I54" s="35" t="s">
        <v>185</v>
      </c>
      <c r="J54" s="35" t="s">
        <v>285</v>
      </c>
      <c r="K54" s="35" t="s">
        <v>185</v>
      </c>
      <c r="L54" s="35" t="s">
        <v>286</v>
      </c>
      <c r="M54" s="35" t="s">
        <v>184</v>
      </c>
      <c r="N54" s="2"/>
    </row>
    <row r="55" spans="1:14" ht="23.25" customHeight="1">
      <c r="A55" s="35" t="s">
        <v>186</v>
      </c>
      <c r="B55" s="35" t="s">
        <v>187</v>
      </c>
      <c r="C55" s="35" t="s">
        <v>287</v>
      </c>
      <c r="D55" s="35" t="s">
        <v>188</v>
      </c>
      <c r="E55" s="34">
        <v>23.954499999999999</v>
      </c>
      <c r="F55" s="34">
        <v>-108.8625</v>
      </c>
      <c r="G55" s="34">
        <v>3660</v>
      </c>
      <c r="H55" s="38">
        <v>43039</v>
      </c>
      <c r="I55" s="35" t="s">
        <v>133</v>
      </c>
      <c r="J55" s="35" t="s">
        <v>288</v>
      </c>
      <c r="K55" s="35" t="s">
        <v>134</v>
      </c>
      <c r="L55" s="35" t="s">
        <v>289</v>
      </c>
      <c r="M55" s="35" t="s">
        <v>412</v>
      </c>
      <c r="N55" s="2"/>
    </row>
    <row r="56" spans="1:14" ht="23.25" customHeight="1">
      <c r="A56" s="35" t="s">
        <v>189</v>
      </c>
      <c r="B56" s="35" t="s">
        <v>187</v>
      </c>
      <c r="C56" s="35" t="s">
        <v>287</v>
      </c>
      <c r="D56" s="35" t="s">
        <v>188</v>
      </c>
      <c r="E56" s="34">
        <v>23.954499999999999</v>
      </c>
      <c r="F56" s="34">
        <v>-108.8625</v>
      </c>
      <c r="G56" s="34">
        <v>3660</v>
      </c>
      <c r="H56" s="38">
        <v>43039</v>
      </c>
      <c r="I56" s="35" t="s">
        <v>133</v>
      </c>
      <c r="J56" s="35" t="s">
        <v>288</v>
      </c>
      <c r="K56" s="35" t="s">
        <v>134</v>
      </c>
      <c r="L56" s="35" t="s">
        <v>290</v>
      </c>
      <c r="M56" s="35" t="s">
        <v>412</v>
      </c>
      <c r="N56" s="2"/>
    </row>
    <row r="57" spans="1:14" ht="23.25" customHeight="1">
      <c r="A57" s="35" t="s">
        <v>190</v>
      </c>
      <c r="B57" s="35" t="s">
        <v>187</v>
      </c>
      <c r="C57" s="35" t="s">
        <v>287</v>
      </c>
      <c r="D57" s="35" t="s">
        <v>188</v>
      </c>
      <c r="E57" s="34">
        <v>23.954499999999999</v>
      </c>
      <c r="F57" s="34">
        <v>-108.8625</v>
      </c>
      <c r="G57" s="34">
        <v>3660</v>
      </c>
      <c r="H57" s="38">
        <v>43039</v>
      </c>
      <c r="I57" s="35" t="s">
        <v>133</v>
      </c>
      <c r="J57" s="35" t="s">
        <v>288</v>
      </c>
      <c r="K57" s="35" t="s">
        <v>134</v>
      </c>
      <c r="L57" s="35" t="s">
        <v>291</v>
      </c>
      <c r="M57" s="35" t="s">
        <v>412</v>
      </c>
      <c r="N57" s="2"/>
    </row>
    <row r="58" spans="1:14" ht="23.25" customHeight="1">
      <c r="A58" s="35" t="s">
        <v>191</v>
      </c>
      <c r="B58" s="35" t="s">
        <v>187</v>
      </c>
      <c r="C58" s="35" t="s">
        <v>287</v>
      </c>
      <c r="D58" s="35" t="s">
        <v>188</v>
      </c>
      <c r="E58" s="34">
        <v>23.954499999999999</v>
      </c>
      <c r="F58" s="34">
        <v>-108.8625</v>
      </c>
      <c r="G58" s="34">
        <v>3660</v>
      </c>
      <c r="H58" s="38">
        <v>43039</v>
      </c>
      <c r="I58" s="35" t="s">
        <v>133</v>
      </c>
      <c r="J58" s="35" t="s">
        <v>288</v>
      </c>
      <c r="K58" s="35" t="s">
        <v>134</v>
      </c>
      <c r="L58" s="35" t="s">
        <v>292</v>
      </c>
      <c r="M58" s="35" t="s">
        <v>412</v>
      </c>
      <c r="N58" s="2"/>
    </row>
    <row r="59" spans="1:14">
      <c r="A59" s="35" t="s">
        <v>192</v>
      </c>
      <c r="B59" s="35" t="s">
        <v>187</v>
      </c>
      <c r="C59" s="35" t="s">
        <v>287</v>
      </c>
      <c r="D59" s="35" t="s">
        <v>188</v>
      </c>
      <c r="E59" s="34">
        <v>23.954499999999999</v>
      </c>
      <c r="F59" s="34">
        <v>-108.8625</v>
      </c>
      <c r="G59" s="34">
        <v>3660</v>
      </c>
      <c r="H59" s="38">
        <v>43039</v>
      </c>
      <c r="I59" s="35" t="s">
        <v>133</v>
      </c>
      <c r="J59" s="35" t="s">
        <v>288</v>
      </c>
      <c r="K59" s="35" t="s">
        <v>134</v>
      </c>
      <c r="L59" s="35" t="s">
        <v>293</v>
      </c>
      <c r="M59" s="35" t="s">
        <v>412</v>
      </c>
      <c r="N59" s="2"/>
    </row>
    <row r="60" spans="1:14">
      <c r="A60" s="35" t="s">
        <v>193</v>
      </c>
      <c r="B60" s="35" t="s">
        <v>187</v>
      </c>
      <c r="C60" s="35" t="s">
        <v>294</v>
      </c>
      <c r="D60" s="35" t="s">
        <v>194</v>
      </c>
      <c r="E60" s="35">
        <v>23.957000000000001</v>
      </c>
      <c r="F60" s="35">
        <v>-108.8623</v>
      </c>
      <c r="G60" s="35">
        <v>3675</v>
      </c>
      <c r="H60" s="37">
        <v>43041</v>
      </c>
      <c r="I60" s="35" t="s">
        <v>120</v>
      </c>
      <c r="J60" s="35" t="s">
        <v>295</v>
      </c>
      <c r="K60" s="35" t="s">
        <v>120</v>
      </c>
      <c r="L60" s="35" t="s">
        <v>296</v>
      </c>
      <c r="M60" s="35" t="s">
        <v>413</v>
      </c>
      <c r="N60" s="2"/>
    </row>
    <row r="61" spans="1:14">
      <c r="A61" s="35" t="s">
        <v>195</v>
      </c>
      <c r="B61" s="35" t="s">
        <v>187</v>
      </c>
      <c r="C61" s="35" t="s">
        <v>294</v>
      </c>
      <c r="D61" s="35" t="s">
        <v>194</v>
      </c>
      <c r="E61" s="35">
        <v>23.957000000000001</v>
      </c>
      <c r="F61" s="35">
        <v>-108.8623</v>
      </c>
      <c r="G61" s="35">
        <v>3675</v>
      </c>
      <c r="H61" s="37">
        <v>43041</v>
      </c>
      <c r="I61" s="35" t="s">
        <v>120</v>
      </c>
      <c r="J61" s="35" t="s">
        <v>295</v>
      </c>
      <c r="K61" s="35" t="s">
        <v>120</v>
      </c>
      <c r="L61" s="35" t="s">
        <v>297</v>
      </c>
      <c r="M61" s="35" t="s">
        <v>413</v>
      </c>
      <c r="N61" s="2"/>
    </row>
    <row r="62" spans="1:14">
      <c r="A62" s="35" t="s">
        <v>196</v>
      </c>
      <c r="B62" s="35" t="s">
        <v>187</v>
      </c>
      <c r="C62" s="35" t="s">
        <v>294</v>
      </c>
      <c r="D62" s="35" t="s">
        <v>194</v>
      </c>
      <c r="E62" s="35">
        <v>23.957000000000001</v>
      </c>
      <c r="F62" s="35">
        <v>-108.8623</v>
      </c>
      <c r="G62" s="35">
        <v>3675</v>
      </c>
      <c r="H62" s="37">
        <v>43041</v>
      </c>
      <c r="I62" s="35" t="s">
        <v>120</v>
      </c>
      <c r="J62" s="35" t="s">
        <v>295</v>
      </c>
      <c r="K62" s="35" t="s">
        <v>120</v>
      </c>
      <c r="L62" s="35" t="s">
        <v>298</v>
      </c>
      <c r="M62" s="35" t="s">
        <v>413</v>
      </c>
      <c r="N62" s="2"/>
    </row>
    <row r="63" spans="1:14">
      <c r="A63" s="35" t="s">
        <v>197</v>
      </c>
      <c r="B63" s="35" t="s">
        <v>187</v>
      </c>
      <c r="C63" s="35" t="s">
        <v>294</v>
      </c>
      <c r="D63" s="35" t="s">
        <v>194</v>
      </c>
      <c r="E63" s="35">
        <v>23.957000000000001</v>
      </c>
      <c r="F63" s="35">
        <v>-108.8623</v>
      </c>
      <c r="G63" s="35">
        <v>3675</v>
      </c>
      <c r="H63" s="37">
        <v>43041</v>
      </c>
      <c r="I63" s="35" t="s">
        <v>120</v>
      </c>
      <c r="J63" s="35" t="s">
        <v>295</v>
      </c>
      <c r="K63" s="35" t="s">
        <v>120</v>
      </c>
      <c r="L63" s="35" t="s">
        <v>299</v>
      </c>
      <c r="M63" s="35" t="s">
        <v>413</v>
      </c>
      <c r="N63" s="2"/>
    </row>
    <row r="64" spans="1:14">
      <c r="A64" s="39" t="s">
        <v>198</v>
      </c>
      <c r="B64" s="39" t="s">
        <v>187</v>
      </c>
      <c r="C64" s="39" t="s">
        <v>294</v>
      </c>
      <c r="D64" s="39" t="s">
        <v>194</v>
      </c>
      <c r="E64" s="39">
        <v>23.957000000000001</v>
      </c>
      <c r="F64" s="39">
        <v>-108.8623</v>
      </c>
      <c r="G64" s="39">
        <v>3675</v>
      </c>
      <c r="H64" s="40">
        <v>43041</v>
      </c>
      <c r="I64" s="39" t="s">
        <v>120</v>
      </c>
      <c r="J64" s="39" t="s">
        <v>295</v>
      </c>
      <c r="K64" s="39" t="s">
        <v>120</v>
      </c>
      <c r="L64" s="39" t="s">
        <v>300</v>
      </c>
      <c r="M64" s="39" t="s">
        <v>413</v>
      </c>
      <c r="N64" s="2"/>
    </row>
    <row r="65" spans="1:1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2"/>
    </row>
  </sheetData>
  <autoFilter ref="M4:M64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workbookViewId="0">
      <selection activeCell="E32" sqref="E32"/>
    </sheetView>
  </sheetViews>
  <sheetFormatPr baseColWidth="10" defaultColWidth="10.83203125" defaultRowHeight="16"/>
  <cols>
    <col min="1" max="1" width="10.83203125" style="1"/>
    <col min="2" max="2" width="7" style="1" bestFit="1" customWidth="1"/>
    <col min="3" max="3" width="10" style="1" bestFit="1" customWidth="1"/>
    <col min="4" max="4" width="8.6640625" style="1" bestFit="1" customWidth="1"/>
    <col min="5" max="5" width="77.5" style="1" bestFit="1" customWidth="1"/>
    <col min="6" max="6" width="12.83203125" style="1" bestFit="1" customWidth="1"/>
    <col min="7" max="7" width="11.5" style="5" bestFit="1" customWidth="1"/>
    <col min="8" max="8" width="3.33203125" style="5" customWidth="1"/>
    <col min="9" max="9" width="22.5" style="1" bestFit="1" customWidth="1"/>
    <col min="10" max="10" width="11.33203125" style="1" bestFit="1" customWidth="1"/>
    <col min="11" max="11" width="1.6640625" style="1" customWidth="1"/>
    <col min="12" max="12" width="16.5" style="1" bestFit="1" customWidth="1"/>
    <col min="13" max="13" width="5.6640625" style="1" bestFit="1" customWidth="1"/>
    <col min="14" max="14" width="12.33203125" style="1" bestFit="1" customWidth="1"/>
    <col min="15" max="15" width="9" style="1" bestFit="1" customWidth="1"/>
    <col min="16" max="16" width="10.83203125" style="1"/>
    <col min="17" max="16384" width="10.83203125" style="5"/>
  </cols>
  <sheetData>
    <row r="1" spans="1:16">
      <c r="A1" s="3"/>
      <c r="B1" s="3"/>
      <c r="C1" s="3"/>
      <c r="D1" s="3"/>
      <c r="E1" s="3"/>
      <c r="F1" s="3"/>
      <c r="G1" s="2"/>
      <c r="H1" s="2"/>
      <c r="I1" s="3"/>
      <c r="J1" s="3"/>
      <c r="K1" s="3"/>
      <c r="L1" s="3"/>
      <c r="M1" s="3"/>
      <c r="N1" s="3"/>
      <c r="O1" s="3"/>
      <c r="P1" s="3"/>
    </row>
    <row r="2" spans="1:16">
      <c r="A2" s="2" t="s">
        <v>92</v>
      </c>
      <c r="B2" s="3"/>
      <c r="C2" s="3"/>
      <c r="D2" s="3"/>
      <c r="E2" s="3"/>
      <c r="F2" s="3"/>
      <c r="G2" s="2"/>
      <c r="H2" s="2"/>
      <c r="I2" s="3"/>
      <c r="J2" s="3"/>
      <c r="K2" s="3"/>
      <c r="L2" s="3"/>
      <c r="M2" s="3"/>
      <c r="N2" s="3"/>
      <c r="O2" s="3"/>
      <c r="P2" s="3"/>
    </row>
    <row r="3" spans="1:16">
      <c r="A3" s="6"/>
      <c r="B3" s="3"/>
      <c r="C3" s="3"/>
      <c r="D3" s="3"/>
      <c r="E3" s="3"/>
      <c r="F3" s="3"/>
      <c r="G3" s="2"/>
      <c r="H3" s="2"/>
      <c r="I3" s="3"/>
      <c r="J3" s="3"/>
      <c r="K3" s="3"/>
      <c r="L3" s="3"/>
      <c r="M3" s="3"/>
      <c r="N3" s="3"/>
      <c r="O3" s="3"/>
      <c r="P3" s="3"/>
    </row>
    <row r="4" spans="1:16" ht="20">
      <c r="A4" s="7" t="s">
        <v>1</v>
      </c>
      <c r="B4" s="3"/>
      <c r="C4" s="3"/>
      <c r="D4" s="3"/>
      <c r="E4" s="3"/>
      <c r="F4" s="3"/>
      <c r="G4" s="2"/>
      <c r="H4" s="2"/>
      <c r="I4" s="3"/>
      <c r="J4" s="3"/>
      <c r="K4" s="3"/>
      <c r="L4" s="3"/>
      <c r="M4" s="3"/>
      <c r="N4" s="3"/>
      <c r="O4" s="3"/>
      <c r="P4" s="3"/>
    </row>
    <row r="5" spans="1:16" ht="19" thickBot="1">
      <c r="A5" s="2"/>
      <c r="B5" s="8" t="s">
        <v>2</v>
      </c>
      <c r="C5" s="8" t="s">
        <v>3</v>
      </c>
      <c r="D5" s="8" t="s">
        <v>0</v>
      </c>
      <c r="E5" s="8" t="s">
        <v>4</v>
      </c>
      <c r="F5" s="8" t="s">
        <v>5</v>
      </c>
      <c r="G5" s="8" t="s">
        <v>6</v>
      </c>
      <c r="H5" s="2"/>
      <c r="I5" s="54" t="s">
        <v>7</v>
      </c>
      <c r="J5" s="54"/>
      <c r="K5" s="3"/>
      <c r="L5" s="54" t="s">
        <v>8</v>
      </c>
      <c r="M5" s="54"/>
      <c r="N5" s="54"/>
      <c r="O5" s="54"/>
      <c r="P5" s="3"/>
    </row>
    <row r="6" spans="1:16">
      <c r="A6" s="2"/>
      <c r="B6" s="3" t="s">
        <v>9</v>
      </c>
      <c r="C6" s="3" t="s">
        <v>10</v>
      </c>
      <c r="D6" s="3" t="s">
        <v>11</v>
      </c>
      <c r="E6" s="3" t="s">
        <v>12</v>
      </c>
      <c r="F6" s="3">
        <v>17</v>
      </c>
      <c r="G6" s="3">
        <v>464</v>
      </c>
      <c r="H6" s="2"/>
      <c r="I6" s="4" t="s">
        <v>13</v>
      </c>
      <c r="J6" s="4" t="s">
        <v>14</v>
      </c>
      <c r="K6" s="3"/>
      <c r="L6" s="4" t="s">
        <v>15</v>
      </c>
      <c r="M6" s="4" t="s">
        <v>16</v>
      </c>
      <c r="N6" s="4" t="s">
        <v>17</v>
      </c>
      <c r="O6" s="2"/>
      <c r="P6" s="3"/>
    </row>
    <row r="7" spans="1:16">
      <c r="A7" s="2"/>
      <c r="B7" s="3" t="s">
        <v>18</v>
      </c>
      <c r="C7" s="3" t="s">
        <v>10</v>
      </c>
      <c r="D7" s="3" t="s">
        <v>19</v>
      </c>
      <c r="E7" s="3" t="s">
        <v>20</v>
      </c>
      <c r="F7" s="3">
        <v>21</v>
      </c>
      <c r="G7" s="3"/>
      <c r="H7" s="2"/>
      <c r="I7" s="3" t="s">
        <v>21</v>
      </c>
      <c r="J7" s="3">
        <v>12.5</v>
      </c>
      <c r="K7" s="3"/>
      <c r="L7" s="2" t="s">
        <v>22</v>
      </c>
      <c r="M7" s="3" t="s">
        <v>23</v>
      </c>
      <c r="N7" s="3" t="s">
        <v>24</v>
      </c>
      <c r="O7" s="2"/>
      <c r="P7" s="3"/>
    </row>
    <row r="8" spans="1:16">
      <c r="A8" s="3"/>
      <c r="B8" s="3"/>
      <c r="C8" s="3"/>
      <c r="D8" s="3"/>
      <c r="E8" s="3"/>
      <c r="F8" s="3"/>
      <c r="G8" s="3"/>
      <c r="H8" s="2"/>
      <c r="I8" s="3" t="s">
        <v>25</v>
      </c>
      <c r="J8" s="3">
        <v>0.75</v>
      </c>
      <c r="K8" s="3"/>
      <c r="L8" s="2" t="s">
        <v>26</v>
      </c>
      <c r="M8" s="3" t="s">
        <v>27</v>
      </c>
      <c r="N8" s="3" t="s">
        <v>24</v>
      </c>
      <c r="O8" s="9"/>
      <c r="P8" s="3"/>
    </row>
    <row r="9" spans="1:16" ht="17" thickBot="1">
      <c r="A9" s="3"/>
      <c r="B9" s="3"/>
      <c r="C9" s="3"/>
      <c r="D9" s="3"/>
      <c r="E9" s="8" t="s">
        <v>301</v>
      </c>
      <c r="F9" s="3"/>
      <c r="G9" s="3"/>
      <c r="H9" s="2"/>
      <c r="I9" s="3" t="s">
        <v>28</v>
      </c>
      <c r="J9" s="3">
        <v>0.75</v>
      </c>
      <c r="K9" s="3"/>
      <c r="L9" s="2" t="s">
        <v>29</v>
      </c>
      <c r="M9" s="3" t="s">
        <v>27</v>
      </c>
      <c r="N9" s="3" t="s">
        <v>30</v>
      </c>
      <c r="O9" s="10" t="s">
        <v>31</v>
      </c>
      <c r="P9" s="3"/>
    </row>
    <row r="10" spans="1:16">
      <c r="A10" s="3"/>
      <c r="B10" s="3"/>
      <c r="C10" s="3"/>
      <c r="D10" s="3"/>
      <c r="E10" s="45" t="s">
        <v>302</v>
      </c>
      <c r="F10" s="3"/>
      <c r="G10" s="3"/>
      <c r="H10" s="2"/>
      <c r="I10" s="3" t="s">
        <v>32</v>
      </c>
      <c r="J10" s="3">
        <v>2</v>
      </c>
      <c r="K10" s="3"/>
      <c r="L10" s="2" t="s">
        <v>33</v>
      </c>
      <c r="M10" s="3" t="s">
        <v>27</v>
      </c>
      <c r="N10" s="11" t="s">
        <v>34</v>
      </c>
      <c r="O10" s="9"/>
      <c r="P10" s="3"/>
    </row>
    <row r="11" spans="1:16">
      <c r="A11" s="3"/>
      <c r="B11" s="3"/>
      <c r="C11" s="3"/>
      <c r="D11" s="3"/>
      <c r="E11" s="45" t="s">
        <v>303</v>
      </c>
      <c r="F11" s="3"/>
      <c r="G11" s="3"/>
      <c r="H11" s="2"/>
      <c r="I11" s="3" t="s">
        <v>35</v>
      </c>
      <c r="J11" s="3">
        <f>25-SUM(J7:J10)</f>
        <v>9</v>
      </c>
      <c r="K11" s="3"/>
      <c r="L11" s="2" t="s">
        <v>36</v>
      </c>
      <c r="M11" s="3" t="s">
        <v>37</v>
      </c>
      <c r="N11" s="11" t="s">
        <v>34</v>
      </c>
      <c r="O11" s="2"/>
      <c r="P11" s="3"/>
    </row>
    <row r="12" spans="1:16">
      <c r="A12" s="3"/>
      <c r="B12" s="3"/>
      <c r="C12" s="3"/>
      <c r="D12" s="3"/>
      <c r="E12" s="3"/>
      <c r="F12" s="3"/>
      <c r="G12" s="3"/>
      <c r="H12" s="2"/>
      <c r="I12" s="12" t="s">
        <v>38</v>
      </c>
      <c r="J12" s="13">
        <f>SUM(J7:J11)</f>
        <v>25</v>
      </c>
      <c r="K12" s="3"/>
      <c r="L12" s="2"/>
      <c r="M12" s="2"/>
      <c r="N12" s="2"/>
      <c r="O12" s="2"/>
      <c r="P12" s="3"/>
    </row>
    <row r="13" spans="1:16" ht="18">
      <c r="A13" s="3"/>
      <c r="B13" s="3"/>
      <c r="C13" s="3"/>
      <c r="D13" s="3"/>
      <c r="E13" s="3"/>
      <c r="F13" s="3"/>
      <c r="G13" s="2"/>
      <c r="H13" s="2"/>
      <c r="I13" s="3"/>
      <c r="J13" s="3"/>
      <c r="K13" s="3"/>
      <c r="L13" s="54" t="s">
        <v>39</v>
      </c>
      <c r="M13" s="54"/>
      <c r="N13" s="54"/>
      <c r="O13" s="54"/>
      <c r="P13" s="3"/>
    </row>
    <row r="14" spans="1:16">
      <c r="A14" s="3"/>
      <c r="B14" s="3"/>
      <c r="C14" s="3"/>
      <c r="D14" s="3"/>
      <c r="E14" s="3"/>
      <c r="F14" s="3"/>
      <c r="G14" s="2"/>
      <c r="H14" s="2"/>
      <c r="I14" s="3"/>
      <c r="J14" s="3"/>
      <c r="K14" s="3"/>
      <c r="L14" s="4" t="s">
        <v>15</v>
      </c>
      <c r="M14" s="4" t="s">
        <v>16</v>
      </c>
      <c r="N14" s="4" t="s">
        <v>17</v>
      </c>
      <c r="O14" s="2"/>
      <c r="P14" s="3"/>
    </row>
    <row r="15" spans="1:16">
      <c r="A15" s="3"/>
      <c r="B15" s="3"/>
      <c r="C15" s="3"/>
      <c r="D15" s="3"/>
      <c r="E15" s="3"/>
      <c r="F15" s="3"/>
      <c r="G15" s="2"/>
      <c r="H15" s="2"/>
      <c r="I15" s="3"/>
      <c r="J15" s="3"/>
      <c r="K15" s="3"/>
      <c r="L15" s="2" t="s">
        <v>22</v>
      </c>
      <c r="M15" s="3" t="s">
        <v>23</v>
      </c>
      <c r="N15" s="3" t="s">
        <v>24</v>
      </c>
      <c r="O15" s="2"/>
      <c r="P15" s="3"/>
    </row>
    <row r="16" spans="1:16">
      <c r="A16" s="3"/>
      <c r="B16" s="3"/>
      <c r="C16" s="3"/>
      <c r="D16" s="3"/>
      <c r="E16" s="3"/>
      <c r="F16" s="3"/>
      <c r="G16" s="2"/>
      <c r="H16" s="2"/>
      <c r="I16" s="3"/>
      <c r="J16" s="3"/>
      <c r="K16" s="3"/>
      <c r="L16" s="2" t="s">
        <v>26</v>
      </c>
      <c r="M16" s="3" t="s">
        <v>27</v>
      </c>
      <c r="N16" s="3" t="s">
        <v>24</v>
      </c>
      <c r="O16" s="9"/>
      <c r="P16" s="3"/>
    </row>
    <row r="17" spans="1:16">
      <c r="A17" s="3"/>
      <c r="B17" s="3"/>
      <c r="C17" s="3"/>
      <c r="D17" s="3"/>
      <c r="E17" s="3"/>
      <c r="F17" s="3"/>
      <c r="G17" s="2"/>
      <c r="H17" s="2"/>
      <c r="I17" s="3"/>
      <c r="J17" s="3"/>
      <c r="K17" s="3"/>
      <c r="L17" s="2" t="s">
        <v>29</v>
      </c>
      <c r="M17" s="3" t="s">
        <v>27</v>
      </c>
      <c r="N17" s="3" t="s">
        <v>30</v>
      </c>
      <c r="O17" s="10" t="s">
        <v>40</v>
      </c>
      <c r="P17" s="3"/>
    </row>
    <row r="18" spans="1:16">
      <c r="A18" s="3"/>
      <c r="B18" s="3"/>
      <c r="C18" s="3"/>
      <c r="D18" s="3"/>
      <c r="E18" s="3"/>
      <c r="F18" s="3"/>
      <c r="G18" s="2"/>
      <c r="H18" s="2"/>
      <c r="I18" s="3"/>
      <c r="J18" s="3"/>
      <c r="K18" s="3"/>
      <c r="L18" s="2" t="s">
        <v>33</v>
      </c>
      <c r="M18" s="3" t="s">
        <v>27</v>
      </c>
      <c r="N18" s="11" t="s">
        <v>34</v>
      </c>
      <c r="O18" s="9"/>
      <c r="P18" s="3"/>
    </row>
    <row r="19" spans="1:16">
      <c r="A19" s="3"/>
      <c r="B19" s="3"/>
      <c r="C19" s="3"/>
      <c r="D19" s="3"/>
      <c r="E19" s="3"/>
      <c r="F19" s="3"/>
      <c r="G19" s="2"/>
      <c r="H19" s="2"/>
      <c r="I19" s="3"/>
      <c r="J19" s="3"/>
      <c r="K19" s="3"/>
      <c r="L19" s="2" t="s">
        <v>36</v>
      </c>
      <c r="M19" s="3" t="s">
        <v>37</v>
      </c>
      <c r="N19" s="11" t="s">
        <v>34</v>
      </c>
      <c r="O19" s="2"/>
      <c r="P19" s="3"/>
    </row>
    <row r="20" spans="1:16">
      <c r="A20" s="3"/>
      <c r="B20" s="3"/>
      <c r="C20" s="3"/>
      <c r="D20" s="3"/>
      <c r="E20" s="3"/>
      <c r="F20" s="3"/>
      <c r="G20" s="2"/>
      <c r="H20" s="2"/>
      <c r="I20" s="3"/>
      <c r="J20" s="3"/>
      <c r="K20" s="3"/>
      <c r="L20" s="3"/>
      <c r="M20" s="3"/>
      <c r="N20" s="3"/>
      <c r="O20" s="3"/>
      <c r="P20" s="3"/>
    </row>
    <row r="21" spans="1:16" ht="20">
      <c r="A21" s="7" t="s">
        <v>98</v>
      </c>
      <c r="B21" s="3"/>
      <c r="C21" s="3"/>
      <c r="D21" s="3"/>
      <c r="E21" s="3"/>
      <c r="F21" s="3"/>
      <c r="G21" s="2"/>
      <c r="H21" s="2"/>
      <c r="I21" s="3"/>
      <c r="J21" s="3"/>
      <c r="K21" s="3"/>
      <c r="L21" s="3"/>
      <c r="M21" s="3"/>
      <c r="N21" s="3"/>
      <c r="O21" s="3"/>
      <c r="P21" s="3"/>
    </row>
    <row r="22" spans="1:16" ht="19" thickBot="1">
      <c r="A22" s="3"/>
      <c r="B22" s="8" t="s">
        <v>2</v>
      </c>
      <c r="C22" s="8" t="s">
        <v>3</v>
      </c>
      <c r="D22" s="8" t="s">
        <v>0</v>
      </c>
      <c r="E22" s="8" t="s">
        <v>4</v>
      </c>
      <c r="F22" s="8" t="s">
        <v>5</v>
      </c>
      <c r="G22" s="8" t="s">
        <v>6</v>
      </c>
      <c r="H22" s="2"/>
      <c r="I22" s="54" t="s">
        <v>7</v>
      </c>
      <c r="J22" s="54"/>
      <c r="K22" s="3"/>
      <c r="L22" s="54" t="s">
        <v>93</v>
      </c>
      <c r="M22" s="54"/>
      <c r="N22" s="54"/>
      <c r="O22" s="54"/>
      <c r="P22" s="3"/>
    </row>
    <row r="23" spans="1:16">
      <c r="A23" s="3"/>
      <c r="B23" s="3" t="s">
        <v>99</v>
      </c>
      <c r="C23" s="3" t="s">
        <v>101</v>
      </c>
      <c r="D23" s="3" t="s">
        <v>102</v>
      </c>
      <c r="E23" s="3" t="s">
        <v>104</v>
      </c>
      <c r="F23" s="3">
        <v>21</v>
      </c>
      <c r="G23" s="3"/>
      <c r="H23" s="2"/>
      <c r="I23" s="4" t="s">
        <v>13</v>
      </c>
      <c r="J23" s="4" t="s">
        <v>14</v>
      </c>
      <c r="K23" s="3"/>
      <c r="L23" s="4" t="s">
        <v>15</v>
      </c>
      <c r="M23" s="4" t="s">
        <v>16</v>
      </c>
      <c r="N23" s="4" t="s">
        <v>17</v>
      </c>
      <c r="O23" s="3"/>
      <c r="P23" s="3"/>
    </row>
    <row r="24" spans="1:16">
      <c r="A24" s="3"/>
      <c r="B24" s="3" t="s">
        <v>100</v>
      </c>
      <c r="C24" s="3" t="s">
        <v>101</v>
      </c>
      <c r="D24" s="3" t="s">
        <v>103</v>
      </c>
      <c r="E24" s="3" t="s">
        <v>105</v>
      </c>
      <c r="F24" s="3">
        <v>23</v>
      </c>
      <c r="G24" s="3"/>
      <c r="H24" s="2"/>
      <c r="I24" s="3" t="s">
        <v>94</v>
      </c>
      <c r="J24" s="3">
        <v>12.5</v>
      </c>
      <c r="K24" s="3"/>
      <c r="L24" s="3" t="s">
        <v>22</v>
      </c>
      <c r="M24" s="3" t="s">
        <v>106</v>
      </c>
      <c r="N24" s="3" t="s">
        <v>95</v>
      </c>
      <c r="O24" s="3"/>
      <c r="P24" s="3"/>
    </row>
    <row r="25" spans="1:16">
      <c r="A25" s="3"/>
      <c r="B25" s="3"/>
      <c r="C25" s="3"/>
      <c r="D25" s="3"/>
      <c r="E25" s="3"/>
      <c r="F25" s="3"/>
      <c r="G25" s="3"/>
      <c r="H25" s="2"/>
      <c r="I25" s="3" t="s">
        <v>25</v>
      </c>
      <c r="J25" s="3">
        <v>1</v>
      </c>
      <c r="K25" s="3"/>
      <c r="L25" s="3" t="s">
        <v>26</v>
      </c>
      <c r="M25" s="3" t="s">
        <v>96</v>
      </c>
      <c r="N25" s="3" t="s">
        <v>95</v>
      </c>
      <c r="O25" s="32"/>
      <c r="P25" s="3"/>
    </row>
    <row r="26" spans="1:16">
      <c r="A26" s="3"/>
      <c r="B26" s="3"/>
      <c r="C26" s="3"/>
      <c r="D26" s="3"/>
      <c r="E26" s="3"/>
      <c r="F26" s="3"/>
      <c r="G26" s="3"/>
      <c r="H26" s="2"/>
      <c r="I26" s="3" t="s">
        <v>28</v>
      </c>
      <c r="J26" s="3">
        <v>1</v>
      </c>
      <c r="K26" s="3"/>
      <c r="L26" s="3" t="s">
        <v>29</v>
      </c>
      <c r="M26" s="3" t="s">
        <v>27</v>
      </c>
      <c r="N26" s="3" t="s">
        <v>97</v>
      </c>
      <c r="O26" s="10" t="s">
        <v>107</v>
      </c>
      <c r="P26" s="3"/>
    </row>
    <row r="27" spans="1:16">
      <c r="A27" s="3"/>
      <c r="B27" s="3"/>
      <c r="C27" s="3"/>
      <c r="D27" s="3"/>
      <c r="E27" s="3"/>
      <c r="F27" s="3"/>
      <c r="G27" s="2"/>
      <c r="H27" s="2"/>
      <c r="I27" s="3" t="s">
        <v>32</v>
      </c>
      <c r="J27" s="3">
        <v>2</v>
      </c>
      <c r="K27" s="3"/>
      <c r="L27" s="3" t="s">
        <v>33</v>
      </c>
      <c r="M27" s="3" t="s">
        <v>106</v>
      </c>
      <c r="N27" s="11" t="s">
        <v>34</v>
      </c>
      <c r="O27" s="32"/>
      <c r="P27" s="3"/>
    </row>
    <row r="28" spans="1:16">
      <c r="A28" s="3"/>
      <c r="B28" s="3"/>
      <c r="C28" s="3"/>
      <c r="D28" s="3"/>
      <c r="E28" s="3"/>
      <c r="F28" s="3"/>
      <c r="G28" s="2"/>
      <c r="H28" s="2"/>
      <c r="I28" s="3" t="s">
        <v>35</v>
      </c>
      <c r="J28" s="3">
        <f>25-SUM(J24:J27)</f>
        <v>8.5</v>
      </c>
      <c r="K28" s="3"/>
      <c r="L28" s="3" t="s">
        <v>36</v>
      </c>
      <c r="M28" s="3" t="s">
        <v>37</v>
      </c>
      <c r="N28" s="11" t="s">
        <v>34</v>
      </c>
      <c r="O28" s="3"/>
      <c r="P28" s="3"/>
    </row>
    <row r="29" spans="1:16">
      <c r="A29" s="3"/>
      <c r="B29" s="3"/>
      <c r="C29" s="3"/>
      <c r="D29" s="3"/>
      <c r="E29" s="3"/>
      <c r="F29" s="3"/>
      <c r="G29" s="2"/>
      <c r="H29" s="2"/>
      <c r="I29" s="12" t="s">
        <v>38</v>
      </c>
      <c r="J29" s="13">
        <f>SUM(J24:J28)</f>
        <v>25</v>
      </c>
      <c r="K29" s="3"/>
      <c r="L29" s="3"/>
      <c r="M29" s="3"/>
      <c r="N29" s="3"/>
      <c r="O29" s="3"/>
      <c r="P29" s="3"/>
    </row>
    <row r="30" spans="1:16">
      <c r="A30" s="3"/>
      <c r="B30" s="3"/>
      <c r="C30" s="3"/>
      <c r="D30" s="3"/>
      <c r="E30" s="3"/>
      <c r="F30" s="3"/>
      <c r="G30" s="2"/>
      <c r="H30" s="2"/>
      <c r="I30" s="3"/>
      <c r="J30" s="3"/>
      <c r="K30" s="3"/>
      <c r="L30" s="3"/>
      <c r="M30" s="3"/>
      <c r="N30" s="3"/>
      <c r="O30" s="3"/>
      <c r="P30" s="3"/>
    </row>
  </sheetData>
  <mergeCells count="5">
    <mergeCell ref="I22:J22"/>
    <mergeCell ref="L22:O22"/>
    <mergeCell ref="I5:J5"/>
    <mergeCell ref="L5:O5"/>
    <mergeCell ref="L13:O13"/>
  </mergeCell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0"/>
  <sheetViews>
    <sheetView workbookViewId="0">
      <selection activeCell="N10" sqref="N10"/>
    </sheetView>
  </sheetViews>
  <sheetFormatPr baseColWidth="10" defaultColWidth="10.83203125" defaultRowHeight="16"/>
  <cols>
    <col min="1" max="2" width="10.83203125" style="1" customWidth="1"/>
    <col min="3" max="5" width="10.83203125" style="1"/>
    <col min="6" max="11" width="10.83203125" style="5"/>
    <col min="12" max="12" width="22.83203125" style="5" bestFit="1" customWidth="1"/>
    <col min="13" max="13" width="5.33203125" style="5" customWidth="1"/>
    <col min="14" max="16384" width="10.83203125" style="5"/>
  </cols>
  <sheetData>
    <row r="1" spans="1:17">
      <c r="A1" s="3"/>
      <c r="B1" s="3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6" t="s">
        <v>399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3"/>
      <c r="B4" s="56" t="s">
        <v>391</v>
      </c>
      <c r="C4" s="56"/>
      <c r="D4" s="58" t="s">
        <v>392</v>
      </c>
      <c r="E4" s="58"/>
      <c r="F4" s="56" t="s">
        <v>394</v>
      </c>
      <c r="G4" s="56"/>
      <c r="H4" s="56" t="s">
        <v>395</v>
      </c>
      <c r="I4" s="56"/>
      <c r="J4" s="56" t="s">
        <v>396</v>
      </c>
      <c r="K4" s="56"/>
      <c r="L4" s="53"/>
      <c r="M4" s="2"/>
      <c r="N4" s="2"/>
      <c r="O4" s="2"/>
      <c r="P4" s="2"/>
      <c r="Q4" s="2"/>
    </row>
    <row r="5" spans="1:17" ht="17" thickBot="1">
      <c r="A5" s="48"/>
      <c r="B5" s="8" t="s">
        <v>393</v>
      </c>
      <c r="C5" s="8" t="s">
        <v>401</v>
      </c>
      <c r="D5" s="8" t="s">
        <v>393</v>
      </c>
      <c r="E5" s="8" t="s">
        <v>401</v>
      </c>
      <c r="F5" s="8" t="s">
        <v>393</v>
      </c>
      <c r="G5" s="8" t="s">
        <v>401</v>
      </c>
      <c r="H5" s="8" t="s">
        <v>393</v>
      </c>
      <c r="I5" s="8" t="s">
        <v>401</v>
      </c>
      <c r="J5" s="8" t="s">
        <v>393</v>
      </c>
      <c r="K5" s="8" t="s">
        <v>401</v>
      </c>
      <c r="L5" s="8" t="s">
        <v>402</v>
      </c>
      <c r="M5" s="2"/>
      <c r="N5" s="55" t="s">
        <v>61</v>
      </c>
      <c r="O5" s="55"/>
      <c r="P5" s="55"/>
      <c r="Q5" s="2"/>
    </row>
    <row r="6" spans="1:17">
      <c r="A6" s="49" t="s">
        <v>336</v>
      </c>
      <c r="B6" s="49">
        <v>433</v>
      </c>
      <c r="C6" s="49">
        <v>392</v>
      </c>
      <c r="D6" s="51">
        <v>21</v>
      </c>
      <c r="E6" s="3">
        <v>21</v>
      </c>
      <c r="F6" s="50">
        <v>2.3820000000000001</v>
      </c>
      <c r="G6" s="50">
        <v>2.3820000000000001</v>
      </c>
      <c r="H6" s="50">
        <v>0.73399999999999999</v>
      </c>
      <c r="I6" s="50">
        <v>0.73799999999999999</v>
      </c>
      <c r="J6" s="50">
        <v>0.316</v>
      </c>
      <c r="K6" s="50">
        <v>0.316</v>
      </c>
      <c r="L6" s="50" t="s">
        <v>137</v>
      </c>
      <c r="M6" s="2"/>
      <c r="N6" s="24" t="s">
        <v>66</v>
      </c>
      <c r="O6" s="22" t="s">
        <v>62</v>
      </c>
      <c r="P6" s="25" t="s">
        <v>63</v>
      </c>
      <c r="Q6" s="2"/>
    </row>
    <row r="7" spans="1:17">
      <c r="A7" s="3" t="s">
        <v>337</v>
      </c>
      <c r="B7" s="49">
        <v>1565</v>
      </c>
      <c r="C7" s="49">
        <v>392</v>
      </c>
      <c r="D7" s="51">
        <v>27</v>
      </c>
      <c r="E7" s="3">
        <v>22</v>
      </c>
      <c r="F7" s="50">
        <v>4.1909999999999998</v>
      </c>
      <c r="G7" s="50">
        <v>4.1100000000000003</v>
      </c>
      <c r="H7" s="50">
        <v>0.755</v>
      </c>
      <c r="I7" s="50">
        <v>0.77600000000000002</v>
      </c>
      <c r="J7" s="50">
        <v>0.26900000000000002</v>
      </c>
      <c r="K7" s="50">
        <v>0.27800000000000002</v>
      </c>
      <c r="L7" s="50" t="s">
        <v>140</v>
      </c>
      <c r="M7" s="2"/>
      <c r="N7" s="22"/>
      <c r="O7" s="22" t="s">
        <v>64</v>
      </c>
      <c r="P7" s="23" t="s">
        <v>75</v>
      </c>
      <c r="Q7" s="2"/>
    </row>
    <row r="8" spans="1:17">
      <c r="A8" s="3" t="s">
        <v>338</v>
      </c>
      <c r="B8" s="49">
        <v>1339</v>
      </c>
      <c r="C8" s="49">
        <v>392</v>
      </c>
      <c r="D8" s="51">
        <v>23</v>
      </c>
      <c r="E8" s="3">
        <v>20</v>
      </c>
      <c r="F8" s="50">
        <v>3.8029999999999999</v>
      </c>
      <c r="G8" s="50">
        <v>3.6419999999999999</v>
      </c>
      <c r="H8" s="50">
        <v>0.74299999999999999</v>
      </c>
      <c r="I8" s="50">
        <v>0.76200000000000001</v>
      </c>
      <c r="J8" s="50">
        <v>0.28199999999999997</v>
      </c>
      <c r="K8" s="50">
        <v>0.29099999999999998</v>
      </c>
      <c r="L8" s="50" t="s">
        <v>405</v>
      </c>
      <c r="M8" s="2"/>
      <c r="N8" s="22"/>
      <c r="O8" s="22" t="s">
        <v>65</v>
      </c>
      <c r="P8" s="23" t="s">
        <v>76</v>
      </c>
      <c r="Q8" s="2"/>
    </row>
    <row r="9" spans="1:17">
      <c r="A9" s="3" t="s">
        <v>339</v>
      </c>
      <c r="B9" s="49">
        <v>2288</v>
      </c>
      <c r="C9" s="49">
        <v>392</v>
      </c>
      <c r="D9" s="51">
        <v>38</v>
      </c>
      <c r="E9" s="3">
        <v>28</v>
      </c>
      <c r="F9" s="50">
        <v>4.8129999999999997</v>
      </c>
      <c r="G9" s="50">
        <v>4.274</v>
      </c>
      <c r="H9" s="50">
        <v>0.753</v>
      </c>
      <c r="I9" s="50">
        <v>0.77400000000000002</v>
      </c>
      <c r="J9" s="50">
        <v>0.26700000000000002</v>
      </c>
      <c r="K9" s="50">
        <v>0.28399999999999997</v>
      </c>
      <c r="L9" s="50" t="s">
        <v>405</v>
      </c>
      <c r="M9" s="2"/>
      <c r="N9" s="23"/>
      <c r="O9" s="23"/>
      <c r="P9" s="23"/>
      <c r="Q9" s="2"/>
    </row>
    <row r="10" spans="1:17">
      <c r="A10" s="3" t="s">
        <v>340</v>
      </c>
      <c r="B10" s="49">
        <v>1004</v>
      </c>
      <c r="C10" s="49">
        <v>392</v>
      </c>
      <c r="D10" s="51">
        <v>26</v>
      </c>
      <c r="E10" s="3">
        <v>22</v>
      </c>
      <c r="F10" s="50">
        <v>3.5640000000000001</v>
      </c>
      <c r="G10" s="50">
        <v>3.5539999999999998</v>
      </c>
      <c r="H10" s="50">
        <v>0.73699999999999999</v>
      </c>
      <c r="I10" s="50">
        <v>0.751</v>
      </c>
      <c r="J10" s="50">
        <v>0.29399999999999998</v>
      </c>
      <c r="K10" s="50">
        <v>0.30399999999999999</v>
      </c>
      <c r="L10" s="50" t="s">
        <v>405</v>
      </c>
      <c r="M10" s="2"/>
      <c r="N10" s="26" t="s">
        <v>67</v>
      </c>
      <c r="O10" s="22" t="s">
        <v>68</v>
      </c>
      <c r="P10" s="23" t="s">
        <v>71</v>
      </c>
      <c r="Q10" s="2"/>
    </row>
    <row r="11" spans="1:17">
      <c r="A11" s="3" t="s">
        <v>341</v>
      </c>
      <c r="B11" s="49">
        <v>2331</v>
      </c>
      <c r="C11" s="49">
        <v>392</v>
      </c>
      <c r="D11" s="51">
        <v>35</v>
      </c>
      <c r="E11" s="3">
        <v>29</v>
      </c>
      <c r="F11" s="50">
        <v>4.0259999999999998</v>
      </c>
      <c r="G11" s="50">
        <v>3.9769999999999999</v>
      </c>
      <c r="H11" s="50">
        <v>0.76800000000000002</v>
      </c>
      <c r="I11" s="50">
        <v>0.78600000000000003</v>
      </c>
      <c r="J11" s="50">
        <v>0.251</v>
      </c>
      <c r="K11" s="50">
        <v>0.27300000000000002</v>
      </c>
      <c r="L11" s="50" t="s">
        <v>405</v>
      </c>
      <c r="M11" s="2"/>
      <c r="N11" s="23"/>
      <c r="O11" s="22" t="s">
        <v>65</v>
      </c>
      <c r="P11" s="23" t="s">
        <v>72</v>
      </c>
      <c r="Q11" s="2"/>
    </row>
    <row r="12" spans="1:17">
      <c r="A12" s="3" t="s">
        <v>342</v>
      </c>
      <c r="B12" s="49">
        <v>2934</v>
      </c>
      <c r="C12" s="49">
        <v>392</v>
      </c>
      <c r="D12" s="51">
        <v>44</v>
      </c>
      <c r="E12" s="3">
        <v>35</v>
      </c>
      <c r="F12" s="50">
        <v>4.59</v>
      </c>
      <c r="G12" s="50">
        <v>4.0780000000000003</v>
      </c>
      <c r="H12" s="50">
        <v>0.78200000000000003</v>
      </c>
      <c r="I12" s="50">
        <v>0.80600000000000005</v>
      </c>
      <c r="J12" s="50">
        <v>0.23599999999999999</v>
      </c>
      <c r="K12" s="50">
        <v>0.25700000000000001</v>
      </c>
      <c r="L12" s="50" t="s">
        <v>405</v>
      </c>
      <c r="M12" s="2"/>
      <c r="N12" s="23"/>
      <c r="O12" s="22" t="s">
        <v>69</v>
      </c>
      <c r="P12" s="23" t="s">
        <v>73</v>
      </c>
      <c r="Q12" s="2"/>
    </row>
    <row r="13" spans="1:17">
      <c r="A13" s="3" t="s">
        <v>343</v>
      </c>
      <c r="B13" s="49">
        <v>3501</v>
      </c>
      <c r="C13" s="49">
        <v>392</v>
      </c>
      <c r="D13" s="51">
        <v>47</v>
      </c>
      <c r="E13" s="3">
        <v>39</v>
      </c>
      <c r="F13" s="50">
        <v>5.5609999999999999</v>
      </c>
      <c r="G13" s="50">
        <v>5.26</v>
      </c>
      <c r="H13" s="50">
        <v>0.80900000000000005</v>
      </c>
      <c r="I13" s="50">
        <v>0.83699999999999997</v>
      </c>
      <c r="J13" s="50">
        <v>0.20699999999999999</v>
      </c>
      <c r="K13" s="50">
        <v>0.22800000000000001</v>
      </c>
      <c r="L13" s="50" t="s">
        <v>405</v>
      </c>
      <c r="M13" s="2"/>
      <c r="N13" s="23"/>
      <c r="O13" s="22" t="s">
        <v>70</v>
      </c>
      <c r="P13" s="23" t="s">
        <v>74</v>
      </c>
      <c r="Q13" s="2"/>
    </row>
    <row r="14" spans="1:17">
      <c r="A14" s="3" t="s">
        <v>344</v>
      </c>
      <c r="B14" s="49">
        <v>4132</v>
      </c>
      <c r="C14" s="49">
        <v>392</v>
      </c>
      <c r="D14" s="51">
        <v>46</v>
      </c>
      <c r="E14" s="3">
        <v>32</v>
      </c>
      <c r="F14" s="50">
        <v>5.2560000000000002</v>
      </c>
      <c r="G14" s="50">
        <v>4.5910000000000002</v>
      </c>
      <c r="H14" s="50">
        <v>0.79800000000000004</v>
      </c>
      <c r="I14" s="50">
        <v>0.81699999999999995</v>
      </c>
      <c r="J14" s="50">
        <v>0.216</v>
      </c>
      <c r="K14" s="50">
        <v>0.24299999999999999</v>
      </c>
      <c r="L14" s="50" t="s">
        <v>405</v>
      </c>
      <c r="M14" s="2"/>
      <c r="N14" s="2"/>
      <c r="O14" s="2"/>
      <c r="P14" s="2"/>
      <c r="Q14" s="2"/>
    </row>
    <row r="15" spans="1:17">
      <c r="A15" s="3" t="s">
        <v>345</v>
      </c>
      <c r="B15" s="49">
        <v>3311</v>
      </c>
      <c r="C15" s="49">
        <v>392</v>
      </c>
      <c r="D15" s="51">
        <v>69</v>
      </c>
      <c r="E15" s="3">
        <v>52</v>
      </c>
      <c r="F15" s="50">
        <v>7.2309999999999999</v>
      </c>
      <c r="G15" s="50">
        <v>6.3109999999999999</v>
      </c>
      <c r="H15" s="50">
        <v>0.83799999999999997</v>
      </c>
      <c r="I15" s="50">
        <v>0.86299999999999999</v>
      </c>
      <c r="J15" s="50">
        <v>0.18</v>
      </c>
      <c r="K15" s="50">
        <v>0.20799999999999999</v>
      </c>
      <c r="L15" s="50" t="s">
        <v>405</v>
      </c>
      <c r="M15" s="2"/>
      <c r="N15" s="2"/>
      <c r="O15" s="2"/>
      <c r="P15" s="2"/>
      <c r="Q15" s="2"/>
    </row>
    <row r="16" spans="1:17">
      <c r="A16" s="3" t="s">
        <v>346</v>
      </c>
      <c r="B16" s="49">
        <v>1790</v>
      </c>
      <c r="C16" s="49">
        <v>392</v>
      </c>
      <c r="D16" s="51">
        <v>34</v>
      </c>
      <c r="E16" s="3">
        <v>28</v>
      </c>
      <c r="F16" s="50">
        <v>3.5609999999999999</v>
      </c>
      <c r="G16" s="50">
        <v>3.1040000000000001</v>
      </c>
      <c r="H16" s="50">
        <v>0.76300000000000001</v>
      </c>
      <c r="I16" s="50">
        <v>0.78200000000000003</v>
      </c>
      <c r="J16" s="50">
        <v>0.26</v>
      </c>
      <c r="K16" s="50">
        <v>0.27600000000000002</v>
      </c>
      <c r="L16" s="50" t="s">
        <v>405</v>
      </c>
      <c r="M16" s="2"/>
      <c r="N16" s="2"/>
      <c r="O16" s="2"/>
      <c r="P16" s="2"/>
      <c r="Q16" s="2"/>
    </row>
    <row r="17" spans="1:17">
      <c r="A17" s="3" t="s">
        <v>347</v>
      </c>
      <c r="B17" s="49">
        <v>3843</v>
      </c>
      <c r="C17" s="49">
        <v>392</v>
      </c>
      <c r="D17" s="51">
        <v>61</v>
      </c>
      <c r="E17" s="3">
        <v>52</v>
      </c>
      <c r="F17" s="50">
        <v>7.4349999999999996</v>
      </c>
      <c r="G17" s="50">
        <v>7.3520000000000003</v>
      </c>
      <c r="H17" s="50">
        <v>0.83699999999999997</v>
      </c>
      <c r="I17" s="50">
        <v>0.86899999999999999</v>
      </c>
      <c r="J17" s="50">
        <v>0.17899999999999999</v>
      </c>
      <c r="K17" s="50">
        <v>0.20100000000000001</v>
      </c>
      <c r="L17" s="50" t="s">
        <v>405</v>
      </c>
      <c r="M17" s="2"/>
      <c r="N17" s="2"/>
      <c r="O17" s="2"/>
      <c r="P17" s="2"/>
      <c r="Q17" s="2"/>
    </row>
    <row r="18" spans="1:17">
      <c r="A18" s="3" t="s">
        <v>348</v>
      </c>
      <c r="B18" s="49">
        <v>1853</v>
      </c>
      <c r="C18" s="49">
        <v>392</v>
      </c>
      <c r="D18" s="51">
        <v>22</v>
      </c>
      <c r="E18" s="3">
        <v>19</v>
      </c>
      <c r="F18" s="50">
        <v>3.3079999999999998</v>
      </c>
      <c r="G18" s="50">
        <v>3.2949999999999999</v>
      </c>
      <c r="H18" s="50">
        <v>0.73599999999999999</v>
      </c>
      <c r="I18" s="50">
        <v>0.75600000000000001</v>
      </c>
      <c r="J18" s="50">
        <v>0.28499999999999998</v>
      </c>
      <c r="K18" s="50">
        <v>0.29599999999999999</v>
      </c>
      <c r="L18" s="50" t="s">
        <v>405</v>
      </c>
      <c r="M18" s="2"/>
      <c r="N18" s="2"/>
      <c r="O18" s="2"/>
      <c r="P18" s="2"/>
      <c r="Q18" s="2"/>
    </row>
    <row r="19" spans="1:17">
      <c r="A19" s="3" t="s">
        <v>349</v>
      </c>
      <c r="B19" s="49">
        <v>604</v>
      </c>
      <c r="C19" s="49">
        <v>392</v>
      </c>
      <c r="D19" s="51">
        <v>23</v>
      </c>
      <c r="E19" s="3">
        <v>23</v>
      </c>
      <c r="F19" s="50">
        <v>3.4950000000000001</v>
      </c>
      <c r="G19" s="50">
        <v>3.4950000000000001</v>
      </c>
      <c r="H19" s="50">
        <v>0.73899999999999999</v>
      </c>
      <c r="I19" s="50">
        <v>0.73599999999999999</v>
      </c>
      <c r="J19" s="50">
        <v>0.30199999999999999</v>
      </c>
      <c r="K19" s="50">
        <v>0.31900000000000001</v>
      </c>
      <c r="L19" s="50" t="s">
        <v>405</v>
      </c>
      <c r="M19" s="2"/>
      <c r="N19" s="2"/>
      <c r="O19" s="2"/>
      <c r="P19" s="2"/>
      <c r="Q19" s="2"/>
    </row>
    <row r="20" spans="1:17">
      <c r="A20" s="3" t="s">
        <v>350</v>
      </c>
      <c r="B20" s="49">
        <v>1405</v>
      </c>
      <c r="C20" s="49">
        <v>392</v>
      </c>
      <c r="D20" s="51">
        <v>39</v>
      </c>
      <c r="E20" s="3">
        <v>32</v>
      </c>
      <c r="F20" s="50">
        <v>5.2859999999999996</v>
      </c>
      <c r="G20" s="50">
        <v>4.9329999999999998</v>
      </c>
      <c r="H20" s="50">
        <v>0.78700000000000003</v>
      </c>
      <c r="I20" s="50">
        <v>0.80200000000000005</v>
      </c>
      <c r="J20" s="50">
        <v>0.24</v>
      </c>
      <c r="K20" s="50">
        <v>0.25900000000000001</v>
      </c>
      <c r="L20" s="50" t="s">
        <v>405</v>
      </c>
      <c r="M20" s="2"/>
      <c r="N20" s="2"/>
      <c r="O20" s="2"/>
      <c r="P20" s="2"/>
      <c r="Q20" s="2"/>
    </row>
    <row r="21" spans="1:17">
      <c r="A21" s="3" t="s">
        <v>351</v>
      </c>
      <c r="B21" s="49">
        <v>991</v>
      </c>
      <c r="C21" s="49">
        <v>392</v>
      </c>
      <c r="D21" s="51">
        <v>27</v>
      </c>
      <c r="E21" s="3">
        <v>25</v>
      </c>
      <c r="F21" s="50">
        <v>2.9649999999999999</v>
      </c>
      <c r="G21" s="50">
        <v>2.948</v>
      </c>
      <c r="H21" s="50">
        <v>0.69799999999999995</v>
      </c>
      <c r="I21" s="50">
        <v>0.71899999999999997</v>
      </c>
      <c r="J21" s="50">
        <v>0.33300000000000002</v>
      </c>
      <c r="K21" s="50">
        <v>0.33800000000000002</v>
      </c>
      <c r="L21" s="50" t="s">
        <v>405</v>
      </c>
      <c r="M21" s="2"/>
      <c r="N21" s="2"/>
      <c r="O21" s="2"/>
      <c r="P21" s="2"/>
      <c r="Q21" s="2"/>
    </row>
    <row r="22" spans="1:17">
      <c r="A22" s="3" t="s">
        <v>352</v>
      </c>
      <c r="B22" s="49">
        <v>1319</v>
      </c>
      <c r="C22" s="49">
        <v>392</v>
      </c>
      <c r="D22" s="51">
        <v>38</v>
      </c>
      <c r="E22" s="3">
        <v>35</v>
      </c>
      <c r="F22" s="50">
        <v>4.8280000000000003</v>
      </c>
      <c r="G22" s="50">
        <v>4.6980000000000004</v>
      </c>
      <c r="H22" s="50">
        <v>0.80400000000000005</v>
      </c>
      <c r="I22" s="50">
        <v>0.81799999999999995</v>
      </c>
      <c r="J22" s="50">
        <v>0.224</v>
      </c>
      <c r="K22" s="50">
        <v>0.24399999999999999</v>
      </c>
      <c r="L22" s="50" t="s">
        <v>132</v>
      </c>
      <c r="M22" s="2"/>
      <c r="N22" s="2"/>
      <c r="O22" s="2"/>
      <c r="P22" s="2"/>
      <c r="Q22" s="2"/>
    </row>
    <row r="23" spans="1:17">
      <c r="A23" s="3" t="s">
        <v>353</v>
      </c>
      <c r="B23" s="49">
        <v>1943</v>
      </c>
      <c r="C23" s="49">
        <v>392</v>
      </c>
      <c r="D23" s="51">
        <v>49</v>
      </c>
      <c r="E23" s="3">
        <v>43</v>
      </c>
      <c r="F23" s="50">
        <v>4.92</v>
      </c>
      <c r="G23" s="50">
        <v>4.78</v>
      </c>
      <c r="H23" s="50">
        <v>0.81299999999999994</v>
      </c>
      <c r="I23" s="50">
        <v>0.83699999999999997</v>
      </c>
      <c r="J23" s="50">
        <v>0.21099999999999999</v>
      </c>
      <c r="K23" s="50">
        <v>0.23</v>
      </c>
      <c r="L23" s="50" t="s">
        <v>135</v>
      </c>
      <c r="M23" s="2"/>
      <c r="N23" s="2"/>
      <c r="O23" s="2"/>
      <c r="P23" s="2"/>
      <c r="Q23" s="2"/>
    </row>
    <row r="24" spans="1:17">
      <c r="A24" s="3" t="s">
        <v>354</v>
      </c>
      <c r="B24" s="49">
        <v>2538</v>
      </c>
      <c r="C24" s="49">
        <v>392</v>
      </c>
      <c r="D24" s="51">
        <v>50</v>
      </c>
      <c r="E24" s="3">
        <v>40</v>
      </c>
      <c r="F24" s="50">
        <v>5.2830000000000004</v>
      </c>
      <c r="G24" s="50">
        <v>5.0670000000000002</v>
      </c>
      <c r="H24" s="50">
        <v>0.78400000000000003</v>
      </c>
      <c r="I24" s="50">
        <v>0.79100000000000004</v>
      </c>
      <c r="J24" s="50">
        <v>0.23599999999999999</v>
      </c>
      <c r="K24" s="50">
        <v>0.27600000000000002</v>
      </c>
      <c r="L24" s="50" t="s">
        <v>136</v>
      </c>
      <c r="M24" s="2"/>
      <c r="N24" s="2"/>
      <c r="O24" s="2"/>
      <c r="P24" s="2"/>
      <c r="Q24" s="2"/>
    </row>
    <row r="25" spans="1:17">
      <c r="A25" s="3" t="s">
        <v>355</v>
      </c>
      <c r="B25" s="49">
        <v>2610</v>
      </c>
      <c r="C25" s="49">
        <v>392</v>
      </c>
      <c r="D25" s="51">
        <v>54</v>
      </c>
      <c r="E25" s="3">
        <v>41</v>
      </c>
      <c r="F25" s="50">
        <v>6.0670000000000002</v>
      </c>
      <c r="G25" s="50">
        <v>5.3360000000000003</v>
      </c>
      <c r="H25" s="50">
        <v>0.79600000000000004</v>
      </c>
      <c r="I25" s="50">
        <v>0.79400000000000004</v>
      </c>
      <c r="J25" s="50">
        <v>0.224</v>
      </c>
      <c r="K25" s="50">
        <v>0.27400000000000002</v>
      </c>
      <c r="L25" s="50" t="s">
        <v>184</v>
      </c>
      <c r="M25" s="2"/>
      <c r="N25" s="2"/>
      <c r="O25" s="2"/>
      <c r="P25" s="2"/>
      <c r="Q25" s="2"/>
    </row>
    <row r="26" spans="1:17">
      <c r="A26" s="3" t="s">
        <v>356</v>
      </c>
      <c r="B26" s="49">
        <v>918</v>
      </c>
      <c r="C26" s="49">
        <v>392</v>
      </c>
      <c r="D26" s="51">
        <v>31</v>
      </c>
      <c r="E26" s="3">
        <v>29</v>
      </c>
      <c r="F26" s="50">
        <v>3.8119999999999998</v>
      </c>
      <c r="G26" s="50">
        <v>3.7309999999999999</v>
      </c>
      <c r="H26" s="50">
        <v>0.77</v>
      </c>
      <c r="I26" s="50">
        <v>0.77300000000000002</v>
      </c>
      <c r="J26" s="50">
        <v>0.26400000000000001</v>
      </c>
      <c r="K26" s="50">
        <v>0.28699999999999998</v>
      </c>
      <c r="L26" s="50" t="s">
        <v>411</v>
      </c>
      <c r="M26" s="2"/>
      <c r="N26" s="2"/>
      <c r="O26" s="2"/>
      <c r="P26" s="2"/>
      <c r="Q26" s="2"/>
    </row>
    <row r="27" spans="1:17">
      <c r="A27" s="3" t="s">
        <v>357</v>
      </c>
      <c r="B27" s="49">
        <v>553</v>
      </c>
      <c r="C27" s="49">
        <v>392</v>
      </c>
      <c r="D27" s="51">
        <v>22</v>
      </c>
      <c r="E27" s="3">
        <v>21</v>
      </c>
      <c r="F27" s="50">
        <v>3.0219999999999998</v>
      </c>
      <c r="G27" s="50">
        <v>3.0219999999999998</v>
      </c>
      <c r="H27" s="50">
        <v>0.67600000000000005</v>
      </c>
      <c r="I27" s="50">
        <v>0.69199999999999995</v>
      </c>
      <c r="J27" s="50">
        <v>0.36699999999999999</v>
      </c>
      <c r="K27" s="50">
        <v>0.36199999999999999</v>
      </c>
      <c r="L27" s="50" t="s">
        <v>178</v>
      </c>
      <c r="M27" s="2"/>
      <c r="N27" s="2"/>
      <c r="O27" s="2"/>
      <c r="P27" s="2"/>
      <c r="Q27" s="2"/>
    </row>
    <row r="28" spans="1:17">
      <c r="A28" s="3" t="s">
        <v>358</v>
      </c>
      <c r="B28" s="49">
        <v>1701</v>
      </c>
      <c r="C28" s="49">
        <v>392</v>
      </c>
      <c r="D28" s="51">
        <v>26</v>
      </c>
      <c r="E28" s="3">
        <v>24</v>
      </c>
      <c r="F28" s="50">
        <v>3.4740000000000002</v>
      </c>
      <c r="G28" s="50">
        <v>3.4710000000000001</v>
      </c>
      <c r="H28" s="50">
        <v>0.748</v>
      </c>
      <c r="I28" s="50">
        <v>0.75900000000000001</v>
      </c>
      <c r="J28" s="50">
        <v>0.27500000000000002</v>
      </c>
      <c r="K28" s="50">
        <v>0.29699999999999999</v>
      </c>
      <c r="L28" s="50" t="s">
        <v>180</v>
      </c>
      <c r="M28" s="2"/>
      <c r="N28" s="2"/>
      <c r="O28" s="2"/>
      <c r="P28" s="2"/>
      <c r="Q28" s="2"/>
    </row>
    <row r="29" spans="1:17">
      <c r="A29" s="3" t="s">
        <v>359</v>
      </c>
      <c r="B29" s="49">
        <v>1297</v>
      </c>
      <c r="C29" s="49">
        <v>392</v>
      </c>
      <c r="D29" s="51">
        <v>28</v>
      </c>
      <c r="E29" s="3">
        <v>26</v>
      </c>
      <c r="F29" s="50">
        <v>4.4580000000000002</v>
      </c>
      <c r="G29" s="50">
        <v>3.8050000000000002</v>
      </c>
      <c r="H29" s="50">
        <v>0.70699999999999996</v>
      </c>
      <c r="I29" s="50">
        <v>0.73199999999999998</v>
      </c>
      <c r="J29" s="50">
        <v>0.31900000000000001</v>
      </c>
      <c r="K29" s="50">
        <v>0.32600000000000001</v>
      </c>
      <c r="L29" s="50" t="s">
        <v>411</v>
      </c>
      <c r="M29" s="2"/>
      <c r="N29" s="2"/>
      <c r="O29" s="2"/>
      <c r="P29" s="2"/>
      <c r="Q29" s="2"/>
    </row>
    <row r="30" spans="1:17">
      <c r="A30" s="3" t="s">
        <v>360</v>
      </c>
      <c r="B30" s="49">
        <v>1625</v>
      </c>
      <c r="C30" s="49">
        <v>392</v>
      </c>
      <c r="D30" s="51">
        <v>22</v>
      </c>
      <c r="E30" s="3">
        <v>17</v>
      </c>
      <c r="F30" s="50">
        <v>3.4159999999999999</v>
      </c>
      <c r="G30" s="50">
        <v>3.044</v>
      </c>
      <c r="H30" s="50">
        <v>0.68500000000000005</v>
      </c>
      <c r="I30" s="50">
        <v>0.69599999999999995</v>
      </c>
      <c r="J30" s="50">
        <v>0.33600000000000002</v>
      </c>
      <c r="K30" s="50">
        <v>0.35399999999999998</v>
      </c>
      <c r="L30" s="50" t="s">
        <v>183</v>
      </c>
      <c r="M30" s="2"/>
      <c r="N30" s="2"/>
      <c r="O30" s="2"/>
      <c r="P30" s="2"/>
      <c r="Q30" s="2"/>
    </row>
    <row r="31" spans="1:17">
      <c r="A31" s="3" t="s">
        <v>361</v>
      </c>
      <c r="B31" s="49">
        <v>4112</v>
      </c>
      <c r="C31" s="49">
        <v>392</v>
      </c>
      <c r="D31" s="51">
        <v>82</v>
      </c>
      <c r="E31" s="3">
        <v>73</v>
      </c>
      <c r="F31" s="50">
        <v>8.4039999999999999</v>
      </c>
      <c r="G31" s="50">
        <v>8.1910000000000007</v>
      </c>
      <c r="H31" s="50">
        <v>0.85199999999999998</v>
      </c>
      <c r="I31" s="50">
        <v>0.86599999999999999</v>
      </c>
      <c r="J31" s="50">
        <v>0.16400000000000001</v>
      </c>
      <c r="K31" s="50">
        <v>0.218</v>
      </c>
      <c r="L31" s="50" t="s">
        <v>406</v>
      </c>
      <c r="M31" s="2"/>
      <c r="N31" s="2"/>
      <c r="O31" s="2"/>
      <c r="P31" s="2"/>
      <c r="Q31" s="2"/>
    </row>
    <row r="32" spans="1:17">
      <c r="A32" s="3" t="s">
        <v>362</v>
      </c>
      <c r="B32" s="49">
        <v>1534</v>
      </c>
      <c r="C32" s="49">
        <v>392</v>
      </c>
      <c r="D32" s="51">
        <v>43</v>
      </c>
      <c r="E32" s="3">
        <v>38</v>
      </c>
      <c r="F32" s="50">
        <v>5.7939999999999996</v>
      </c>
      <c r="G32" s="50">
        <v>5.5910000000000002</v>
      </c>
      <c r="H32" s="50">
        <v>0.77500000000000002</v>
      </c>
      <c r="I32" s="50">
        <v>0.78800000000000003</v>
      </c>
      <c r="J32" s="50">
        <v>0.251</v>
      </c>
      <c r="K32" s="50">
        <v>0.27800000000000002</v>
      </c>
      <c r="L32" s="50" t="s">
        <v>406</v>
      </c>
      <c r="M32" s="2"/>
      <c r="N32" s="2"/>
      <c r="O32" s="2"/>
      <c r="P32" s="2"/>
      <c r="Q32" s="2"/>
    </row>
    <row r="33" spans="1:17">
      <c r="A33" s="3" t="s">
        <v>363</v>
      </c>
      <c r="B33" s="49">
        <v>3904</v>
      </c>
      <c r="C33" s="49">
        <v>392</v>
      </c>
      <c r="D33" s="51">
        <v>72</v>
      </c>
      <c r="E33" s="3">
        <v>52</v>
      </c>
      <c r="F33" s="50">
        <v>7.06</v>
      </c>
      <c r="G33" s="50">
        <v>6.4320000000000004</v>
      </c>
      <c r="H33" s="50">
        <v>0.68600000000000005</v>
      </c>
      <c r="I33" s="50">
        <v>0.72599999999999998</v>
      </c>
      <c r="J33" s="50">
        <v>0.33100000000000002</v>
      </c>
      <c r="K33" s="50">
        <v>0.35699999999999998</v>
      </c>
      <c r="L33" s="50" t="s">
        <v>404</v>
      </c>
      <c r="M33" s="2"/>
      <c r="N33" s="2"/>
      <c r="O33" s="2"/>
      <c r="P33" s="2"/>
      <c r="Q33" s="2"/>
    </row>
    <row r="34" spans="1:17">
      <c r="A34" s="3" t="s">
        <v>364</v>
      </c>
      <c r="B34" s="49">
        <v>2298</v>
      </c>
      <c r="C34" s="49">
        <v>392</v>
      </c>
      <c r="D34" s="51">
        <v>62</v>
      </c>
      <c r="E34" s="3">
        <v>51</v>
      </c>
      <c r="F34" s="50">
        <v>6.4560000000000004</v>
      </c>
      <c r="G34" s="50">
        <v>5.9089999999999998</v>
      </c>
      <c r="H34" s="50">
        <v>0.79</v>
      </c>
      <c r="I34" s="50">
        <v>0.81100000000000005</v>
      </c>
      <c r="J34" s="50">
        <v>0.23200000000000001</v>
      </c>
      <c r="K34" s="50">
        <v>0.26300000000000001</v>
      </c>
      <c r="L34" s="50" t="s">
        <v>404</v>
      </c>
      <c r="M34" s="2"/>
      <c r="N34" s="2"/>
      <c r="O34" s="2"/>
      <c r="P34" s="2"/>
      <c r="Q34" s="2"/>
    </row>
    <row r="35" spans="1:17">
      <c r="A35" s="3" t="s">
        <v>365</v>
      </c>
      <c r="B35" s="49">
        <v>1361</v>
      </c>
      <c r="C35" s="49">
        <v>392</v>
      </c>
      <c r="D35" s="51">
        <v>44</v>
      </c>
      <c r="E35" s="3">
        <v>35</v>
      </c>
      <c r="F35" s="50">
        <v>5.5519999999999996</v>
      </c>
      <c r="G35" s="50">
        <v>5.4320000000000004</v>
      </c>
      <c r="H35" s="50">
        <v>0.79</v>
      </c>
      <c r="I35" s="50">
        <v>0.80600000000000005</v>
      </c>
      <c r="J35" s="50">
        <v>0.23899999999999999</v>
      </c>
      <c r="K35" s="50">
        <v>0.25700000000000001</v>
      </c>
      <c r="L35" s="50" t="s">
        <v>404</v>
      </c>
      <c r="M35" s="2"/>
      <c r="N35" s="2"/>
      <c r="O35" s="2"/>
      <c r="P35" s="2"/>
      <c r="Q35" s="2"/>
    </row>
    <row r="36" spans="1:17">
      <c r="A36" s="3" t="s">
        <v>366</v>
      </c>
      <c r="B36" s="49">
        <v>1358</v>
      </c>
      <c r="C36" s="49">
        <v>392</v>
      </c>
      <c r="D36" s="51">
        <v>36</v>
      </c>
      <c r="E36" s="3">
        <v>31</v>
      </c>
      <c r="F36" s="50">
        <v>4.8559999999999999</v>
      </c>
      <c r="G36" s="50">
        <v>4.6710000000000003</v>
      </c>
      <c r="H36" s="50">
        <v>0.78</v>
      </c>
      <c r="I36" s="50">
        <v>0.78800000000000003</v>
      </c>
      <c r="J36" s="50">
        <v>0.248</v>
      </c>
      <c r="K36" s="50">
        <v>0.27300000000000002</v>
      </c>
      <c r="L36" s="50" t="s">
        <v>407</v>
      </c>
      <c r="M36" s="2"/>
      <c r="N36" s="2"/>
      <c r="O36" s="2"/>
      <c r="P36" s="2"/>
      <c r="Q36" s="2"/>
    </row>
    <row r="37" spans="1:17">
      <c r="A37" s="3" t="s">
        <v>367</v>
      </c>
      <c r="B37" s="49">
        <v>855</v>
      </c>
      <c r="C37" s="49">
        <v>392</v>
      </c>
      <c r="D37" s="51">
        <v>29</v>
      </c>
      <c r="E37" s="3">
        <v>28</v>
      </c>
      <c r="F37" s="50">
        <v>4.0730000000000004</v>
      </c>
      <c r="G37" s="50">
        <v>4.0019999999999998</v>
      </c>
      <c r="H37" s="50">
        <v>0.77800000000000002</v>
      </c>
      <c r="I37" s="50">
        <v>0.80200000000000005</v>
      </c>
      <c r="J37" s="50">
        <v>0.25700000000000001</v>
      </c>
      <c r="K37" s="50">
        <v>0.25700000000000001</v>
      </c>
      <c r="L37" s="50" t="s">
        <v>407</v>
      </c>
      <c r="M37" s="2"/>
      <c r="N37" s="2"/>
      <c r="O37" s="2"/>
      <c r="P37" s="2"/>
      <c r="Q37" s="2"/>
    </row>
    <row r="38" spans="1:17">
      <c r="A38" s="3" t="s">
        <v>368</v>
      </c>
      <c r="B38" s="49">
        <v>1651</v>
      </c>
      <c r="C38" s="49">
        <v>392</v>
      </c>
      <c r="D38" s="51">
        <v>39</v>
      </c>
      <c r="E38" s="3">
        <v>34</v>
      </c>
      <c r="F38" s="50">
        <v>5.34</v>
      </c>
      <c r="G38" s="50">
        <v>4.891</v>
      </c>
      <c r="H38" s="50">
        <v>0.78600000000000003</v>
      </c>
      <c r="I38" s="50">
        <v>0.79400000000000004</v>
      </c>
      <c r="J38" s="50">
        <v>0.23899999999999999</v>
      </c>
      <c r="K38" s="50">
        <v>0.26900000000000002</v>
      </c>
      <c r="L38" s="50" t="s">
        <v>404</v>
      </c>
      <c r="M38" s="2"/>
      <c r="N38" s="2"/>
      <c r="O38" s="2"/>
      <c r="P38" s="2"/>
      <c r="Q38" s="2"/>
    </row>
    <row r="39" spans="1:17">
      <c r="A39" s="3" t="s">
        <v>369</v>
      </c>
      <c r="B39" s="49">
        <v>1541</v>
      </c>
      <c r="C39" s="49">
        <v>392</v>
      </c>
      <c r="D39" s="51">
        <v>53</v>
      </c>
      <c r="E39" s="3">
        <v>45</v>
      </c>
      <c r="F39" s="50">
        <v>5.2949999999999999</v>
      </c>
      <c r="G39" s="50">
        <v>4.9119999999999999</v>
      </c>
      <c r="H39" s="50">
        <v>0.78900000000000003</v>
      </c>
      <c r="I39" s="50">
        <v>0.81599999999999995</v>
      </c>
      <c r="J39" s="50">
        <v>0.23899999999999999</v>
      </c>
      <c r="K39" s="50">
        <v>0.253</v>
      </c>
      <c r="L39" s="50" t="s">
        <v>404</v>
      </c>
      <c r="M39" s="2"/>
      <c r="N39" s="2"/>
      <c r="O39" s="2"/>
      <c r="P39" s="2"/>
      <c r="Q39" s="2"/>
    </row>
    <row r="40" spans="1:17">
      <c r="A40" s="3" t="s">
        <v>370</v>
      </c>
      <c r="B40" s="49">
        <v>1917</v>
      </c>
      <c r="C40" s="49">
        <v>392</v>
      </c>
      <c r="D40" s="51">
        <v>36</v>
      </c>
      <c r="E40" s="3">
        <v>28</v>
      </c>
      <c r="F40" s="50">
        <v>4.9009999999999998</v>
      </c>
      <c r="G40" s="50">
        <v>4.2590000000000003</v>
      </c>
      <c r="H40" s="50">
        <v>0.77900000000000003</v>
      </c>
      <c r="I40" s="50">
        <v>0.80400000000000005</v>
      </c>
      <c r="J40" s="50">
        <v>0.24299999999999999</v>
      </c>
      <c r="K40" s="50">
        <v>0.254</v>
      </c>
      <c r="L40" s="50" t="s">
        <v>408</v>
      </c>
      <c r="M40" s="2"/>
      <c r="N40" s="2"/>
      <c r="O40" s="2"/>
      <c r="P40" s="2"/>
      <c r="Q40" s="2"/>
    </row>
    <row r="41" spans="1:17">
      <c r="A41" s="3" t="s">
        <v>371</v>
      </c>
      <c r="B41" s="49">
        <v>977</v>
      </c>
      <c r="C41" s="49">
        <v>392</v>
      </c>
      <c r="D41" s="51">
        <v>30</v>
      </c>
      <c r="E41" s="3">
        <v>29</v>
      </c>
      <c r="F41" s="50">
        <v>3.5019999999999998</v>
      </c>
      <c r="G41" s="50">
        <v>3.4929999999999999</v>
      </c>
      <c r="H41" s="50">
        <v>0.752</v>
      </c>
      <c r="I41" s="50">
        <v>0.76600000000000001</v>
      </c>
      <c r="J41" s="50">
        <v>0.28000000000000003</v>
      </c>
      <c r="K41" s="50">
        <v>0.29299999999999998</v>
      </c>
      <c r="L41" s="50" t="s">
        <v>408</v>
      </c>
      <c r="M41" s="2"/>
      <c r="N41" s="2"/>
      <c r="O41" s="2"/>
      <c r="P41" s="2"/>
      <c r="Q41" s="2"/>
    </row>
    <row r="42" spans="1:17">
      <c r="A42" s="3" t="s">
        <v>372</v>
      </c>
      <c r="B42" s="49">
        <v>952</v>
      </c>
      <c r="C42" s="49">
        <v>392</v>
      </c>
      <c r="D42" s="51">
        <v>23</v>
      </c>
      <c r="E42" s="3">
        <v>21</v>
      </c>
      <c r="F42" s="50">
        <v>4.4340000000000002</v>
      </c>
      <c r="G42" s="50">
        <v>4.2510000000000003</v>
      </c>
      <c r="H42" s="50">
        <v>0.74199999999999999</v>
      </c>
      <c r="I42" s="50">
        <v>0.73499999999999999</v>
      </c>
      <c r="J42" s="50">
        <v>0.28799999999999998</v>
      </c>
      <c r="K42" s="50">
        <v>0.318</v>
      </c>
      <c r="L42" s="50" t="s">
        <v>409</v>
      </c>
      <c r="M42" s="2"/>
      <c r="N42" s="2"/>
      <c r="O42" s="2"/>
      <c r="P42" s="2"/>
      <c r="Q42" s="2"/>
    </row>
    <row r="43" spans="1:17">
      <c r="A43" s="3" t="s">
        <v>373</v>
      </c>
      <c r="B43" s="49">
        <v>771</v>
      </c>
      <c r="C43" s="49">
        <v>392</v>
      </c>
      <c r="D43" s="51">
        <v>18</v>
      </c>
      <c r="E43" s="3">
        <v>17</v>
      </c>
      <c r="F43" s="50">
        <v>2.504</v>
      </c>
      <c r="G43" s="50">
        <v>2.504</v>
      </c>
      <c r="H43" s="50">
        <v>0.68600000000000005</v>
      </c>
      <c r="I43" s="50">
        <v>0.70299999999999996</v>
      </c>
      <c r="J43" s="50">
        <v>0.34599999999999997</v>
      </c>
      <c r="K43" s="50">
        <v>0.34699999999999998</v>
      </c>
      <c r="L43" s="50" t="s">
        <v>163</v>
      </c>
      <c r="M43" s="2"/>
      <c r="N43" s="2"/>
      <c r="O43" s="2"/>
      <c r="P43" s="2"/>
      <c r="Q43" s="2"/>
    </row>
    <row r="44" spans="1:17">
      <c r="A44" s="3" t="s">
        <v>374</v>
      </c>
      <c r="B44" s="49">
        <v>1653</v>
      </c>
      <c r="C44" s="49">
        <v>392</v>
      </c>
      <c r="D44" s="51">
        <v>34</v>
      </c>
      <c r="E44" s="3">
        <v>28</v>
      </c>
      <c r="F44" s="50">
        <v>4.6059999999999999</v>
      </c>
      <c r="G44" s="50">
        <v>4.3680000000000003</v>
      </c>
      <c r="H44" s="50">
        <v>0.80700000000000005</v>
      </c>
      <c r="I44" s="50">
        <v>0.82099999999999995</v>
      </c>
      <c r="J44" s="50">
        <v>0.218</v>
      </c>
      <c r="K44" s="50">
        <v>0.23599999999999999</v>
      </c>
      <c r="L44" s="50" t="s">
        <v>410</v>
      </c>
      <c r="M44" s="2"/>
      <c r="N44" s="2"/>
      <c r="O44" s="2"/>
      <c r="P44" s="2"/>
      <c r="Q44" s="2"/>
    </row>
    <row r="45" spans="1:17">
      <c r="A45" s="3" t="s">
        <v>375</v>
      </c>
      <c r="B45" s="49">
        <v>1527</v>
      </c>
      <c r="C45" s="49">
        <v>392</v>
      </c>
      <c r="D45" s="51">
        <v>24</v>
      </c>
      <c r="E45" s="3">
        <v>22</v>
      </c>
      <c r="F45" s="50">
        <v>3.8679999999999999</v>
      </c>
      <c r="G45" s="50">
        <v>3.86</v>
      </c>
      <c r="H45" s="50">
        <v>0.70699999999999996</v>
      </c>
      <c r="I45" s="50">
        <v>0.72</v>
      </c>
      <c r="J45" s="50">
        <v>0.316</v>
      </c>
      <c r="K45" s="50">
        <v>0.33500000000000002</v>
      </c>
      <c r="L45" s="50" t="s">
        <v>410</v>
      </c>
      <c r="M45" s="2"/>
      <c r="N45" s="2"/>
      <c r="O45" s="2"/>
      <c r="P45" s="2"/>
      <c r="Q45" s="2"/>
    </row>
    <row r="46" spans="1:17">
      <c r="A46" s="3" t="s">
        <v>376</v>
      </c>
      <c r="B46" s="49">
        <v>1652</v>
      </c>
      <c r="C46" s="49">
        <v>392</v>
      </c>
      <c r="D46" s="51">
        <v>31</v>
      </c>
      <c r="E46" s="3">
        <v>28</v>
      </c>
      <c r="F46" s="50">
        <v>4.6890000000000001</v>
      </c>
      <c r="G46" s="50">
        <v>4.0979999999999999</v>
      </c>
      <c r="H46" s="50">
        <v>0.69599999999999995</v>
      </c>
      <c r="I46" s="50">
        <v>0.72699999999999998</v>
      </c>
      <c r="J46" s="50">
        <v>0.32800000000000001</v>
      </c>
      <c r="K46" s="50">
        <v>0.33200000000000002</v>
      </c>
      <c r="L46" s="50" t="s">
        <v>410</v>
      </c>
      <c r="M46" s="2"/>
      <c r="N46" s="2"/>
      <c r="O46" s="2"/>
      <c r="P46" s="2"/>
      <c r="Q46" s="2"/>
    </row>
    <row r="47" spans="1:17">
      <c r="A47" s="3" t="s">
        <v>377</v>
      </c>
      <c r="B47" s="49">
        <v>392</v>
      </c>
      <c r="C47" s="49">
        <v>392</v>
      </c>
      <c r="D47" s="51">
        <v>18</v>
      </c>
      <c r="E47" s="3">
        <v>18</v>
      </c>
      <c r="F47" s="50">
        <v>2.8959999999999999</v>
      </c>
      <c r="G47" s="50">
        <v>2.8959999999999999</v>
      </c>
      <c r="H47" s="50">
        <v>0.69599999999999995</v>
      </c>
      <c r="I47" s="50">
        <v>0.70899999999999996</v>
      </c>
      <c r="J47" s="50">
        <v>0.35399999999999998</v>
      </c>
      <c r="K47" s="50">
        <v>0.34200000000000003</v>
      </c>
      <c r="L47" s="50" t="s">
        <v>410</v>
      </c>
      <c r="M47" s="2"/>
      <c r="N47" s="2"/>
      <c r="O47" s="2"/>
      <c r="P47" s="2"/>
      <c r="Q47" s="2"/>
    </row>
    <row r="48" spans="1:17">
      <c r="A48" s="3" t="s">
        <v>378</v>
      </c>
      <c r="B48" s="49">
        <v>1061</v>
      </c>
      <c r="C48" s="49">
        <v>392</v>
      </c>
      <c r="D48" s="51">
        <v>27</v>
      </c>
      <c r="E48" s="3">
        <v>24</v>
      </c>
      <c r="F48" s="50">
        <v>3.7789999999999999</v>
      </c>
      <c r="G48" s="50">
        <v>3.7509999999999999</v>
      </c>
      <c r="H48" s="50">
        <v>0.72399999999999998</v>
      </c>
      <c r="I48" s="50">
        <v>0.74099999999999999</v>
      </c>
      <c r="J48" s="50">
        <v>0.30599999999999999</v>
      </c>
      <c r="K48" s="50">
        <v>0.314</v>
      </c>
      <c r="L48" s="50" t="s">
        <v>410</v>
      </c>
      <c r="M48" s="2"/>
      <c r="N48" s="2"/>
      <c r="O48" s="2"/>
      <c r="P48" s="2"/>
      <c r="Q48" s="2"/>
    </row>
    <row r="49" spans="1:17">
      <c r="A49" s="3" t="s">
        <v>379</v>
      </c>
      <c r="B49" s="49">
        <v>890</v>
      </c>
      <c r="C49" s="49">
        <v>392</v>
      </c>
      <c r="D49" s="51">
        <v>25</v>
      </c>
      <c r="E49" s="3">
        <v>24</v>
      </c>
      <c r="F49" s="50">
        <v>3.8210000000000002</v>
      </c>
      <c r="G49" s="50">
        <v>3.8180000000000001</v>
      </c>
      <c r="H49" s="50">
        <v>0.749</v>
      </c>
      <c r="I49" s="50">
        <v>0.76300000000000001</v>
      </c>
      <c r="J49" s="50">
        <v>0.28399999999999997</v>
      </c>
      <c r="K49" s="50">
        <v>0.29299999999999998</v>
      </c>
      <c r="L49" s="50" t="s">
        <v>409</v>
      </c>
      <c r="M49" s="2"/>
      <c r="N49" s="2"/>
      <c r="O49" s="2"/>
      <c r="P49" s="2"/>
      <c r="Q49" s="2"/>
    </row>
    <row r="50" spans="1:17">
      <c r="A50" s="3" t="s">
        <v>380</v>
      </c>
      <c r="B50" s="49">
        <v>1371</v>
      </c>
      <c r="C50" s="49">
        <v>392</v>
      </c>
      <c r="D50" s="51">
        <v>33</v>
      </c>
      <c r="E50" s="3">
        <v>28</v>
      </c>
      <c r="F50" s="50">
        <v>4.2949999999999999</v>
      </c>
      <c r="G50" s="50">
        <v>4.1929999999999996</v>
      </c>
      <c r="H50" s="50">
        <v>0.79</v>
      </c>
      <c r="I50" s="50">
        <v>0.81299999999999994</v>
      </c>
      <c r="J50" s="50">
        <v>0.23699999999999999</v>
      </c>
      <c r="K50" s="50">
        <v>0.245</v>
      </c>
      <c r="L50" s="50" t="s">
        <v>413</v>
      </c>
      <c r="M50" s="2"/>
      <c r="N50" s="2"/>
      <c r="O50" s="2"/>
      <c r="P50" s="2"/>
      <c r="Q50" s="2"/>
    </row>
    <row r="51" spans="1:17">
      <c r="A51" s="3" t="s">
        <v>381</v>
      </c>
      <c r="B51" s="49">
        <v>974</v>
      </c>
      <c r="C51" s="49">
        <v>392</v>
      </c>
      <c r="D51" s="51">
        <v>31</v>
      </c>
      <c r="E51" s="3">
        <v>28</v>
      </c>
      <c r="F51" s="50">
        <v>4.2309999999999999</v>
      </c>
      <c r="G51" s="50">
        <v>4.1609999999999996</v>
      </c>
      <c r="H51" s="50">
        <v>0.75900000000000001</v>
      </c>
      <c r="I51" s="50">
        <v>0.75600000000000001</v>
      </c>
      <c r="J51" s="50">
        <v>0.27400000000000002</v>
      </c>
      <c r="K51" s="50">
        <v>0.30299999999999999</v>
      </c>
      <c r="L51" s="50" t="s">
        <v>413</v>
      </c>
      <c r="M51" s="2"/>
      <c r="N51" s="2"/>
      <c r="O51" s="2"/>
      <c r="P51" s="2"/>
      <c r="Q51" s="2"/>
    </row>
    <row r="52" spans="1:17">
      <c r="A52" s="3" t="s">
        <v>382</v>
      </c>
      <c r="B52" s="49">
        <v>1033</v>
      </c>
      <c r="C52" s="49">
        <v>392</v>
      </c>
      <c r="D52" s="51">
        <v>34</v>
      </c>
      <c r="E52" s="3">
        <v>31</v>
      </c>
      <c r="F52" s="50">
        <v>4.1879999999999997</v>
      </c>
      <c r="G52" s="50">
        <v>4.1769999999999996</v>
      </c>
      <c r="H52" s="50">
        <v>0.77700000000000002</v>
      </c>
      <c r="I52" s="50">
        <v>0.77800000000000002</v>
      </c>
      <c r="J52" s="50">
        <v>0.25600000000000001</v>
      </c>
      <c r="K52" s="50">
        <v>0.28299999999999997</v>
      </c>
      <c r="L52" s="50" t="s">
        <v>413</v>
      </c>
      <c r="M52" s="2"/>
      <c r="N52" s="2"/>
      <c r="O52" s="2"/>
      <c r="P52" s="2"/>
      <c r="Q52" s="2"/>
    </row>
    <row r="53" spans="1:17">
      <c r="A53" s="3" t="s">
        <v>383</v>
      </c>
      <c r="B53" s="49">
        <v>1688</v>
      </c>
      <c r="C53" s="49">
        <v>392</v>
      </c>
      <c r="D53" s="51">
        <v>33</v>
      </c>
      <c r="E53" s="3">
        <v>28</v>
      </c>
      <c r="F53" s="50">
        <v>5.3120000000000003</v>
      </c>
      <c r="G53" s="50">
        <v>5.0739999999999998</v>
      </c>
      <c r="H53" s="50">
        <v>0.74</v>
      </c>
      <c r="I53" s="50">
        <v>0.75900000000000001</v>
      </c>
      <c r="J53" s="50">
        <v>0.28299999999999997</v>
      </c>
      <c r="K53" s="50">
        <v>0.3</v>
      </c>
      <c r="L53" s="50" t="s">
        <v>413</v>
      </c>
      <c r="M53" s="2"/>
      <c r="N53" s="2"/>
      <c r="O53" s="2"/>
      <c r="P53" s="2"/>
      <c r="Q53" s="2"/>
    </row>
    <row r="54" spans="1:17">
      <c r="A54" s="3" t="s">
        <v>384</v>
      </c>
      <c r="B54" s="49">
        <v>16791</v>
      </c>
      <c r="C54" s="49">
        <v>392</v>
      </c>
      <c r="D54" s="51">
        <v>11</v>
      </c>
      <c r="E54" s="3">
        <v>4</v>
      </c>
      <c r="F54" s="50">
        <v>1.488</v>
      </c>
      <c r="G54" s="50">
        <v>0.51900000000000002</v>
      </c>
      <c r="H54" s="50">
        <v>0.17499999999999999</v>
      </c>
      <c r="I54" s="50">
        <v>0.18099999999999999</v>
      </c>
      <c r="J54" s="50">
        <v>0.82699999999999996</v>
      </c>
      <c r="K54" s="50">
        <v>0.83399999999999996</v>
      </c>
      <c r="L54" s="50" t="s">
        <v>413</v>
      </c>
      <c r="M54" s="2"/>
      <c r="N54" s="2"/>
      <c r="O54" s="2"/>
      <c r="P54" s="2"/>
      <c r="Q54" s="2"/>
    </row>
    <row r="55" spans="1:17">
      <c r="A55" s="3" t="s">
        <v>385</v>
      </c>
      <c r="B55" s="49">
        <v>2434</v>
      </c>
      <c r="C55" s="49">
        <v>392</v>
      </c>
      <c r="D55" s="51">
        <v>45</v>
      </c>
      <c r="E55" s="3">
        <v>37</v>
      </c>
      <c r="F55" s="50">
        <v>5.3550000000000004</v>
      </c>
      <c r="G55" s="50">
        <v>5.1769999999999996</v>
      </c>
      <c r="H55" s="50">
        <v>0.70499999999999996</v>
      </c>
      <c r="I55" s="50">
        <v>0.71099999999999997</v>
      </c>
      <c r="J55" s="50">
        <v>0.315</v>
      </c>
      <c r="K55" s="50">
        <v>0.35799999999999998</v>
      </c>
      <c r="L55" s="50" t="s">
        <v>412</v>
      </c>
      <c r="M55" s="2"/>
      <c r="N55" s="2"/>
      <c r="O55" s="2"/>
      <c r="P55" s="2"/>
      <c r="Q55" s="2"/>
    </row>
    <row r="56" spans="1:17">
      <c r="A56" s="3" t="s">
        <v>386</v>
      </c>
      <c r="B56" s="49">
        <v>944</v>
      </c>
      <c r="C56" s="49">
        <v>392</v>
      </c>
      <c r="D56" s="51">
        <v>29</v>
      </c>
      <c r="E56" s="3">
        <v>23</v>
      </c>
      <c r="F56" s="50">
        <v>2.7629999999999999</v>
      </c>
      <c r="G56" s="50">
        <v>2.7469999999999999</v>
      </c>
      <c r="H56" s="50">
        <v>0.67900000000000005</v>
      </c>
      <c r="I56" s="50">
        <v>0.68799999999999994</v>
      </c>
      <c r="J56" s="50">
        <v>0.35399999999999998</v>
      </c>
      <c r="K56" s="50">
        <v>0.36799999999999999</v>
      </c>
      <c r="L56" s="50" t="s">
        <v>412</v>
      </c>
      <c r="M56" s="2"/>
      <c r="N56" s="2"/>
      <c r="O56" s="2"/>
      <c r="P56" s="2"/>
      <c r="Q56" s="2"/>
    </row>
    <row r="57" spans="1:17">
      <c r="A57" s="3" t="s">
        <v>387</v>
      </c>
      <c r="B57" s="49">
        <v>1467</v>
      </c>
      <c r="C57" s="49">
        <v>392</v>
      </c>
      <c r="D57" s="51">
        <v>30</v>
      </c>
      <c r="E57" s="3">
        <v>26</v>
      </c>
      <c r="F57" s="50">
        <v>4.6459999999999999</v>
      </c>
      <c r="G57" s="50">
        <v>4.194</v>
      </c>
      <c r="H57" s="50">
        <v>0.73799999999999999</v>
      </c>
      <c r="I57" s="50">
        <v>0.746</v>
      </c>
      <c r="J57" s="50">
        <v>0.28699999999999998</v>
      </c>
      <c r="K57" s="50">
        <v>0.311</v>
      </c>
      <c r="L57" s="50" t="s">
        <v>412</v>
      </c>
      <c r="M57" s="2"/>
      <c r="N57" s="2"/>
      <c r="O57" s="2"/>
      <c r="P57" s="2"/>
      <c r="Q57" s="2"/>
    </row>
    <row r="58" spans="1:17">
      <c r="A58" s="3" t="s">
        <v>388</v>
      </c>
      <c r="B58" s="49">
        <v>992</v>
      </c>
      <c r="C58" s="49">
        <v>392</v>
      </c>
      <c r="D58" s="51">
        <v>35</v>
      </c>
      <c r="E58" s="3">
        <v>31</v>
      </c>
      <c r="F58" s="50">
        <v>5.125</v>
      </c>
      <c r="G58" s="50">
        <v>5.0190000000000001</v>
      </c>
      <c r="H58" s="50">
        <v>0.80300000000000005</v>
      </c>
      <c r="I58" s="50">
        <v>0.81599999999999995</v>
      </c>
      <c r="J58" s="50">
        <v>0.23100000000000001</v>
      </c>
      <c r="K58" s="50">
        <v>0.24399999999999999</v>
      </c>
      <c r="L58" s="50" t="s">
        <v>412</v>
      </c>
      <c r="M58" s="2"/>
      <c r="N58" s="2"/>
      <c r="O58" s="2"/>
      <c r="P58" s="2"/>
      <c r="Q58" s="2"/>
    </row>
    <row r="59" spans="1:17">
      <c r="A59" s="3" t="s">
        <v>389</v>
      </c>
      <c r="B59" s="49">
        <v>1417</v>
      </c>
      <c r="C59" s="49">
        <v>392</v>
      </c>
      <c r="D59" s="51">
        <v>31</v>
      </c>
      <c r="E59" s="3">
        <v>27</v>
      </c>
      <c r="F59" s="50">
        <v>4.3840000000000003</v>
      </c>
      <c r="G59" s="50">
        <v>4.3109999999999999</v>
      </c>
      <c r="H59" s="50">
        <v>0.745</v>
      </c>
      <c r="I59" s="50">
        <v>0.76400000000000001</v>
      </c>
      <c r="J59" s="50">
        <v>0.28100000000000003</v>
      </c>
      <c r="K59" s="50">
        <v>0.29399999999999998</v>
      </c>
      <c r="L59" s="50" t="s">
        <v>412</v>
      </c>
      <c r="M59" s="2"/>
      <c r="N59" s="2"/>
      <c r="O59" s="2"/>
      <c r="P59" s="2"/>
      <c r="Q59" s="2"/>
    </row>
    <row r="60" spans="1:17">
      <c r="A60" s="3"/>
      <c r="B60" s="49"/>
      <c r="C60" s="49"/>
      <c r="D60" s="3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</sheetData>
  <autoFilter ref="L5:L59" xr:uid="{00000000-0009-0000-0000-000002000000}"/>
  <mergeCells count="5">
    <mergeCell ref="N5:P5"/>
    <mergeCell ref="B4:C4"/>
    <mergeCell ref="F4:G4"/>
    <mergeCell ref="H4:I4"/>
    <mergeCell ref="J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workbookViewId="0">
      <selection activeCell="A3" sqref="A3"/>
    </sheetView>
  </sheetViews>
  <sheetFormatPr baseColWidth="10" defaultColWidth="10.83203125" defaultRowHeight="16"/>
  <cols>
    <col min="1" max="1" width="10.83203125" style="5"/>
    <col min="2" max="2" width="15" style="5" bestFit="1" customWidth="1"/>
    <col min="3" max="3" width="13.6640625" style="5" bestFit="1" customWidth="1"/>
    <col min="4" max="16384" width="10.83203125" style="5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>
      <c r="A2" s="2" t="s">
        <v>398</v>
      </c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30" t="s">
        <v>88</v>
      </c>
      <c r="B4" s="3"/>
      <c r="C4" s="3"/>
      <c r="D4" s="3"/>
      <c r="E4" s="3"/>
      <c r="F4" s="3"/>
      <c r="G4" s="3"/>
      <c r="H4" s="3"/>
    </row>
    <row r="5" spans="1:8">
      <c r="A5" s="2"/>
      <c r="B5" s="27" t="s">
        <v>77</v>
      </c>
      <c r="C5" s="29" t="s">
        <v>83</v>
      </c>
      <c r="D5" s="29" t="s">
        <v>84</v>
      </c>
      <c r="E5" s="31" t="s">
        <v>85</v>
      </c>
      <c r="F5" s="28" t="s">
        <v>86</v>
      </c>
      <c r="G5" s="29" t="s">
        <v>78</v>
      </c>
      <c r="H5" s="3"/>
    </row>
    <row r="6" spans="1:8">
      <c r="A6" s="2"/>
      <c r="B6" s="4" t="s">
        <v>79</v>
      </c>
      <c r="C6" s="3" t="s">
        <v>91</v>
      </c>
      <c r="D6" s="3">
        <v>7</v>
      </c>
      <c r="E6" s="3">
        <v>1116.7049999999999</v>
      </c>
      <c r="F6" s="3">
        <v>1.2987</v>
      </c>
      <c r="G6" s="3">
        <v>0.27239999999999998</v>
      </c>
      <c r="H6" s="3"/>
    </row>
    <row r="7" spans="1:8">
      <c r="A7" s="2"/>
      <c r="B7" s="4" t="s">
        <v>80</v>
      </c>
      <c r="C7" s="3" t="s">
        <v>91</v>
      </c>
      <c r="D7" s="3">
        <v>7</v>
      </c>
      <c r="E7" s="3">
        <v>12.069318000000001</v>
      </c>
      <c r="F7" s="3">
        <v>1.1264000000000001</v>
      </c>
      <c r="G7" s="3">
        <v>0.3634</v>
      </c>
      <c r="H7" s="3"/>
    </row>
    <row r="8" spans="1:8">
      <c r="A8" s="2"/>
      <c r="B8" s="4" t="s">
        <v>81</v>
      </c>
      <c r="C8" s="3" t="s">
        <v>91</v>
      </c>
      <c r="D8" s="3">
        <v>7</v>
      </c>
      <c r="E8" s="3">
        <v>8.4190109999999999E-2</v>
      </c>
      <c r="F8" s="3">
        <v>1.5139</v>
      </c>
      <c r="G8" s="3">
        <v>0.18640000000000001</v>
      </c>
      <c r="H8" s="3"/>
    </row>
    <row r="9" spans="1:8">
      <c r="A9" s="2"/>
      <c r="B9" s="4" t="s">
        <v>82</v>
      </c>
      <c r="C9" s="3" t="s">
        <v>91</v>
      </c>
      <c r="D9" s="3">
        <v>7</v>
      </c>
      <c r="E9" s="3">
        <v>7.050418E-2</v>
      </c>
      <c r="F9" s="3">
        <v>1.4825999999999999</v>
      </c>
      <c r="G9" s="3">
        <v>0.19719999999999999</v>
      </c>
      <c r="H9" s="3"/>
    </row>
    <row r="10" spans="1:8">
      <c r="A10" s="2"/>
      <c r="B10" s="3"/>
      <c r="C10" s="3"/>
      <c r="D10" s="3"/>
      <c r="E10" s="3"/>
      <c r="F10" s="3"/>
      <c r="G10" s="3"/>
      <c r="H10" s="3"/>
    </row>
    <row r="11" spans="1:8">
      <c r="A11" s="30" t="s">
        <v>89</v>
      </c>
      <c r="B11" s="2"/>
      <c r="C11" s="2"/>
      <c r="D11" s="2"/>
      <c r="E11" s="2"/>
      <c r="F11" s="2"/>
      <c r="G11" s="2"/>
      <c r="H11" s="2"/>
    </row>
    <row r="12" spans="1:8">
      <c r="A12" s="2"/>
      <c r="B12" s="27" t="s">
        <v>77</v>
      </c>
      <c r="C12" s="29" t="s">
        <v>83</v>
      </c>
      <c r="D12" s="29" t="s">
        <v>84</v>
      </c>
      <c r="E12" s="31" t="s">
        <v>85</v>
      </c>
      <c r="F12" s="28" t="s">
        <v>86</v>
      </c>
      <c r="G12" s="29" t="s">
        <v>78</v>
      </c>
      <c r="H12" s="2"/>
    </row>
    <row r="13" spans="1:8">
      <c r="A13" s="2"/>
      <c r="B13" s="4" t="s">
        <v>79</v>
      </c>
      <c r="C13" s="3" t="s">
        <v>87</v>
      </c>
      <c r="D13" s="3">
        <v>2</v>
      </c>
      <c r="E13" s="3">
        <v>405.27882</v>
      </c>
      <c r="F13" s="3">
        <v>2.0985999999999998</v>
      </c>
      <c r="G13" s="3">
        <v>0.1429</v>
      </c>
      <c r="H13" s="2"/>
    </row>
    <row r="14" spans="1:8">
      <c r="A14" s="2"/>
      <c r="B14" s="4" t="s">
        <v>80</v>
      </c>
      <c r="C14" s="3" t="s">
        <v>87</v>
      </c>
      <c r="D14" s="3">
        <v>2</v>
      </c>
      <c r="E14" s="3">
        <v>4.6533524000000002</v>
      </c>
      <c r="F14" s="3">
        <v>1.2962</v>
      </c>
      <c r="G14" s="3">
        <v>0.29070000000000001</v>
      </c>
      <c r="H14" s="2"/>
    </row>
    <row r="15" spans="1:8">
      <c r="A15" s="2"/>
      <c r="B15" s="4" t="s">
        <v>81</v>
      </c>
      <c r="C15" s="3" t="s">
        <v>87</v>
      </c>
      <c r="D15" s="3">
        <v>2</v>
      </c>
      <c r="E15" s="3">
        <v>0.10261742</v>
      </c>
      <c r="F15" s="3">
        <v>2.2155</v>
      </c>
      <c r="G15" s="3">
        <v>0.1293</v>
      </c>
      <c r="H15" s="2"/>
    </row>
    <row r="16" spans="1:8">
      <c r="A16" s="2"/>
      <c r="B16" s="4" t="s">
        <v>82</v>
      </c>
      <c r="C16" s="3" t="s">
        <v>87</v>
      </c>
      <c r="D16" s="3">
        <v>2</v>
      </c>
      <c r="E16" s="3">
        <v>8.8784890000000005E-2</v>
      </c>
      <c r="F16" s="3">
        <v>2.2383999999999999</v>
      </c>
      <c r="G16" s="3">
        <v>0.1268</v>
      </c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30" t="s">
        <v>90</v>
      </c>
      <c r="B18" s="2"/>
      <c r="C18" s="2"/>
      <c r="D18" s="2"/>
      <c r="E18" s="2"/>
      <c r="F18" s="2"/>
      <c r="G18" s="2"/>
      <c r="H18" s="2"/>
    </row>
    <row r="19" spans="1:8">
      <c r="A19" s="2"/>
      <c r="B19" s="27" t="s">
        <v>77</v>
      </c>
      <c r="C19" s="29" t="s">
        <v>83</v>
      </c>
      <c r="D19" s="29" t="s">
        <v>84</v>
      </c>
      <c r="E19" s="31" t="s">
        <v>85</v>
      </c>
      <c r="F19" s="28" t="s">
        <v>86</v>
      </c>
      <c r="G19" s="29" t="s">
        <v>78</v>
      </c>
      <c r="H19" s="2"/>
    </row>
    <row r="20" spans="1:8">
      <c r="A20" s="2"/>
      <c r="B20" s="4" t="s">
        <v>79</v>
      </c>
      <c r="C20" s="3" t="s">
        <v>87</v>
      </c>
      <c r="D20" s="3">
        <v>2</v>
      </c>
      <c r="E20" s="3">
        <v>208.25263000000001</v>
      </c>
      <c r="F20" s="3">
        <v>0.68720000000000003</v>
      </c>
      <c r="G20" s="3">
        <v>0.51259999999999994</v>
      </c>
      <c r="H20" s="2"/>
    </row>
    <row r="21" spans="1:8">
      <c r="A21" s="2"/>
      <c r="B21" s="4" t="s">
        <v>80</v>
      </c>
      <c r="C21" s="3" t="s">
        <v>87</v>
      </c>
      <c r="D21" s="3">
        <v>2</v>
      </c>
      <c r="E21" s="3">
        <v>0.63859348999999999</v>
      </c>
      <c r="F21" s="3">
        <v>0.2195</v>
      </c>
      <c r="G21" s="3">
        <v>0.80449999999999999</v>
      </c>
      <c r="H21" s="2"/>
    </row>
    <row r="22" spans="1:8">
      <c r="A22" s="2"/>
      <c r="B22" s="4" t="s">
        <v>81</v>
      </c>
      <c r="C22" s="3" t="s">
        <v>87</v>
      </c>
      <c r="D22" s="3">
        <v>2</v>
      </c>
      <c r="E22" s="3">
        <v>9.3681900000000002E-3</v>
      </c>
      <c r="F22" s="3">
        <v>2.3565</v>
      </c>
      <c r="G22" s="3">
        <v>0.1163</v>
      </c>
      <c r="H22" s="2"/>
    </row>
    <row r="23" spans="1:8">
      <c r="A23" s="2"/>
      <c r="B23" s="4" t="s">
        <v>82</v>
      </c>
      <c r="C23" s="3" t="s">
        <v>87</v>
      </c>
      <c r="D23" s="3">
        <v>2</v>
      </c>
      <c r="E23" s="3">
        <v>7.9260500000000005E-3</v>
      </c>
      <c r="F23" s="3">
        <v>2.3020999999999998</v>
      </c>
      <c r="G23" s="3">
        <v>0.1217</v>
      </c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5"/>
  <sheetViews>
    <sheetView workbookViewId="0">
      <selection activeCell="M24" sqref="M24"/>
    </sheetView>
  </sheetViews>
  <sheetFormatPr baseColWidth="10" defaultColWidth="10.83203125" defaultRowHeight="16"/>
  <cols>
    <col min="1" max="1" width="10.83203125" style="5"/>
    <col min="2" max="2" width="11.33203125" style="5" bestFit="1" customWidth="1"/>
    <col min="3" max="3" width="10.83203125" style="5"/>
    <col min="4" max="4" width="3.33203125" style="5" customWidth="1"/>
    <col min="5" max="6" width="7.83203125" style="5" bestFit="1" customWidth="1"/>
    <col min="7" max="7" width="10.5" style="5" bestFit="1" customWidth="1"/>
    <col min="8" max="8" width="11.5" style="5" bestFit="1" customWidth="1"/>
    <col min="9" max="9" width="8.6640625" style="5" bestFit="1" customWidth="1"/>
    <col min="10" max="11" width="7" style="5" bestFit="1" customWidth="1"/>
    <col min="12" max="12" width="5" style="5" customWidth="1"/>
    <col min="13" max="13" width="11.33203125" style="5" bestFit="1" customWidth="1"/>
    <col min="14" max="14" width="6" style="5" customWidth="1"/>
    <col min="15" max="15" width="16.5" style="5" bestFit="1" customWidth="1"/>
    <col min="16" max="16384" width="10.83203125" style="5"/>
  </cols>
  <sheetData>
    <row r="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" t="s">
        <v>397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9">
      <c r="A4" s="2"/>
      <c r="B4" s="57" t="s">
        <v>41</v>
      </c>
      <c r="C4" s="57"/>
      <c r="D4" s="57"/>
      <c r="E4" s="57"/>
      <c r="F4" s="57"/>
      <c r="G4" s="57"/>
      <c r="H4" s="57"/>
      <c r="I4" s="57"/>
      <c r="J4" s="57"/>
      <c r="K4" s="57"/>
      <c r="L4" s="2"/>
      <c r="M4" s="2"/>
      <c r="N4" s="2"/>
      <c r="O4" s="2"/>
      <c r="P4" s="2"/>
    </row>
    <row r="5" spans="1:16">
      <c r="A5" s="2"/>
      <c r="B5" s="3" t="s">
        <v>42</v>
      </c>
      <c r="C5" s="3">
        <v>54</v>
      </c>
      <c r="D5" s="3"/>
      <c r="E5" s="14" t="s">
        <v>43</v>
      </c>
      <c r="F5" s="14" t="s">
        <v>44</v>
      </c>
      <c r="G5" s="14" t="s">
        <v>42</v>
      </c>
      <c r="H5" s="14" t="s">
        <v>45</v>
      </c>
      <c r="I5" s="14" t="s">
        <v>46</v>
      </c>
      <c r="J5" s="14" t="s">
        <v>47</v>
      </c>
      <c r="K5" s="14" t="s">
        <v>48</v>
      </c>
      <c r="L5" s="2"/>
      <c r="M5" s="55" t="s">
        <v>61</v>
      </c>
      <c r="N5" s="55"/>
      <c r="O5" s="55"/>
      <c r="P5" s="2"/>
    </row>
    <row r="6" spans="1:16">
      <c r="A6" s="2"/>
      <c r="B6" s="3" t="s">
        <v>49</v>
      </c>
      <c r="C6" s="3">
        <v>8</v>
      </c>
      <c r="D6" s="3"/>
      <c r="E6" s="16" t="s">
        <v>53</v>
      </c>
      <c r="F6" s="16" t="s">
        <v>54</v>
      </c>
      <c r="G6" s="17">
        <v>16</v>
      </c>
      <c r="H6" s="17">
        <v>999</v>
      </c>
      <c r="I6" s="18">
        <v>1.3200810000000001</v>
      </c>
      <c r="J6" s="18">
        <v>5.7000000000000002E-2</v>
      </c>
      <c r="K6" s="18">
        <v>0.31919999999999998</v>
      </c>
      <c r="L6" s="2"/>
      <c r="M6" s="24" t="s">
        <v>66</v>
      </c>
      <c r="N6" s="22" t="s">
        <v>62</v>
      </c>
      <c r="O6" s="25" t="s">
        <v>63</v>
      </c>
      <c r="P6" s="2"/>
    </row>
    <row r="7" spans="1:16">
      <c r="A7" s="2"/>
      <c r="B7" s="3" t="s">
        <v>50</v>
      </c>
      <c r="C7" s="15">
        <v>1.1499999999999999</v>
      </c>
      <c r="D7" s="3"/>
      <c r="E7" s="13"/>
      <c r="F7" s="16" t="s">
        <v>55</v>
      </c>
      <c r="G7" s="17">
        <v>5</v>
      </c>
      <c r="H7" s="17">
        <v>999</v>
      </c>
      <c r="I7" s="18">
        <v>1.2964990000000001</v>
      </c>
      <c r="J7" s="18">
        <v>9.5000000000000001E-2</v>
      </c>
      <c r="K7" s="18">
        <v>0.38</v>
      </c>
      <c r="L7" s="2"/>
      <c r="M7" s="22"/>
      <c r="N7" s="22" t="s">
        <v>64</v>
      </c>
      <c r="O7" s="23" t="s">
        <v>75</v>
      </c>
      <c r="P7" s="2"/>
    </row>
    <row r="8" spans="1:16">
      <c r="A8" s="2"/>
      <c r="B8" s="3" t="s">
        <v>47</v>
      </c>
      <c r="C8" s="4">
        <v>1.6E-2</v>
      </c>
      <c r="D8" s="3"/>
      <c r="E8" s="13"/>
      <c r="F8" s="16" t="s">
        <v>56</v>
      </c>
      <c r="G8" s="17">
        <v>3</v>
      </c>
      <c r="H8" s="17">
        <v>999</v>
      </c>
      <c r="I8" s="18">
        <v>0.96047400000000005</v>
      </c>
      <c r="J8" s="18">
        <v>0.67400000000000004</v>
      </c>
      <c r="K8" s="18">
        <v>0.71866699999999994</v>
      </c>
      <c r="L8" s="2"/>
      <c r="M8" s="22"/>
      <c r="N8" s="22" t="s">
        <v>65</v>
      </c>
      <c r="O8" s="23" t="s">
        <v>76</v>
      </c>
      <c r="P8" s="2"/>
    </row>
    <row r="9" spans="1:16">
      <c r="A9" s="2"/>
      <c r="B9" s="3" t="s">
        <v>51</v>
      </c>
      <c r="C9" s="3">
        <v>999</v>
      </c>
      <c r="D9" s="3"/>
      <c r="E9" s="13"/>
      <c r="F9" s="16" t="s">
        <v>57</v>
      </c>
      <c r="G9" s="17">
        <v>7</v>
      </c>
      <c r="H9" s="17">
        <v>999</v>
      </c>
      <c r="I9" s="18">
        <v>0.95307299999999995</v>
      </c>
      <c r="J9" s="18">
        <v>0.52900000000000003</v>
      </c>
      <c r="K9" s="18">
        <v>0.59248000000000001</v>
      </c>
      <c r="L9" s="2"/>
      <c r="M9" s="23"/>
      <c r="N9" s="23"/>
      <c r="O9" s="23"/>
      <c r="P9" s="2"/>
    </row>
    <row r="10" spans="1:16">
      <c r="A10" s="2"/>
      <c r="B10" s="3"/>
      <c r="C10" s="3"/>
      <c r="D10" s="3"/>
      <c r="E10" s="13"/>
      <c r="F10" s="16" t="s">
        <v>58</v>
      </c>
      <c r="G10" s="17">
        <v>21</v>
      </c>
      <c r="H10" s="17">
        <v>999</v>
      </c>
      <c r="I10" s="18">
        <v>1.0733790000000001</v>
      </c>
      <c r="J10" s="18">
        <v>0.27900000000000003</v>
      </c>
      <c r="K10" s="18">
        <v>0.45066699999999998</v>
      </c>
      <c r="L10" s="2"/>
      <c r="M10" s="26" t="s">
        <v>67</v>
      </c>
      <c r="N10" s="22" t="s">
        <v>68</v>
      </c>
      <c r="O10" s="23" t="s">
        <v>71</v>
      </c>
      <c r="P10" s="2"/>
    </row>
    <row r="11" spans="1:16">
      <c r="A11" s="2"/>
      <c r="B11" s="3"/>
      <c r="C11" s="3"/>
      <c r="D11" s="3"/>
      <c r="E11" s="13"/>
      <c r="F11" s="16" t="s">
        <v>59</v>
      </c>
      <c r="G11" s="17">
        <v>7</v>
      </c>
      <c r="H11" s="17">
        <v>999</v>
      </c>
      <c r="I11" s="18">
        <v>1.0196190000000001</v>
      </c>
      <c r="J11" s="18">
        <v>0.38</v>
      </c>
      <c r="K11" s="18">
        <v>0.48363600000000001</v>
      </c>
      <c r="L11" s="2"/>
      <c r="M11" s="23"/>
      <c r="N11" s="22" t="s">
        <v>65</v>
      </c>
      <c r="O11" s="23" t="s">
        <v>72</v>
      </c>
      <c r="P11" s="2"/>
    </row>
    <row r="12" spans="1:16">
      <c r="A12" s="2"/>
      <c r="B12" s="2"/>
      <c r="C12" s="2"/>
      <c r="D12" s="21"/>
      <c r="E12" s="13"/>
      <c r="F12" s="16" t="s">
        <v>60</v>
      </c>
      <c r="G12" s="17">
        <v>7</v>
      </c>
      <c r="H12" s="17">
        <v>999</v>
      </c>
      <c r="I12" s="18">
        <v>1.1482289999999999</v>
      </c>
      <c r="J12" s="18">
        <v>0.14399999999999999</v>
      </c>
      <c r="K12" s="18">
        <v>0.45066699999999998</v>
      </c>
      <c r="L12" s="2"/>
      <c r="M12" s="23"/>
      <c r="N12" s="22" t="s">
        <v>69</v>
      </c>
      <c r="O12" s="23" t="s">
        <v>73</v>
      </c>
      <c r="P12" s="2"/>
    </row>
    <row r="13" spans="1:16">
      <c r="A13" s="2"/>
      <c r="B13" s="2"/>
      <c r="C13" s="2"/>
      <c r="D13" s="3"/>
      <c r="E13" s="16" t="s">
        <v>54</v>
      </c>
      <c r="F13" s="16" t="s">
        <v>55</v>
      </c>
      <c r="G13" s="17">
        <v>17</v>
      </c>
      <c r="H13" s="17">
        <v>999</v>
      </c>
      <c r="I13" s="18">
        <v>1.1523779999999999</v>
      </c>
      <c r="J13" s="18">
        <v>0.17399999999999999</v>
      </c>
      <c r="K13" s="18">
        <v>0.45066699999999998</v>
      </c>
      <c r="L13" s="2"/>
      <c r="M13" s="23"/>
      <c r="N13" s="22" t="s">
        <v>70</v>
      </c>
      <c r="O13" s="23" t="s">
        <v>74</v>
      </c>
      <c r="P13" s="2"/>
    </row>
    <row r="14" spans="1:16">
      <c r="A14" s="2"/>
      <c r="B14" s="2"/>
      <c r="C14" s="2"/>
      <c r="D14" s="3"/>
      <c r="E14" s="13"/>
      <c r="F14" s="16" t="s">
        <v>56</v>
      </c>
      <c r="G14" s="17">
        <v>15</v>
      </c>
      <c r="H14" s="17">
        <v>999</v>
      </c>
      <c r="I14" s="18">
        <v>1.2435719999999999</v>
      </c>
      <c r="J14" s="18">
        <v>0.253</v>
      </c>
      <c r="K14" s="18">
        <v>0.45066699999999998</v>
      </c>
      <c r="L14" s="2"/>
      <c r="M14" s="2"/>
      <c r="N14" s="2"/>
      <c r="O14" s="2"/>
      <c r="P14" s="2"/>
    </row>
    <row r="15" spans="1:16">
      <c r="A15" s="2"/>
      <c r="B15" s="2"/>
      <c r="C15" s="2"/>
      <c r="D15" s="3"/>
      <c r="E15" s="13"/>
      <c r="F15" s="16" t="s">
        <v>57</v>
      </c>
      <c r="G15" s="17">
        <v>19</v>
      </c>
      <c r="H15" s="17">
        <v>999</v>
      </c>
      <c r="I15" s="18">
        <v>1.028497</v>
      </c>
      <c r="J15" s="18">
        <v>0.40200000000000002</v>
      </c>
      <c r="K15" s="18">
        <v>0.48939100000000002</v>
      </c>
      <c r="L15" s="2"/>
      <c r="M15" s="2"/>
      <c r="N15" s="2"/>
      <c r="O15" s="2"/>
      <c r="P15" s="2"/>
    </row>
    <row r="16" spans="1:16">
      <c r="A16" s="2"/>
      <c r="B16" s="2"/>
      <c r="C16" s="2"/>
      <c r="D16" s="3"/>
      <c r="E16" s="13"/>
      <c r="F16" s="16" t="s">
        <v>58</v>
      </c>
      <c r="G16" s="17">
        <v>33</v>
      </c>
      <c r="H16" s="17">
        <v>999</v>
      </c>
      <c r="I16" s="18">
        <v>1.3872230000000001</v>
      </c>
      <c r="J16" s="19">
        <v>1.6E-2</v>
      </c>
      <c r="K16" s="18">
        <v>0.19600000000000001</v>
      </c>
      <c r="L16" s="2"/>
      <c r="M16" s="2"/>
      <c r="N16" s="2"/>
      <c r="O16" s="2"/>
      <c r="P16" s="2"/>
    </row>
    <row r="17" spans="1:16">
      <c r="A17" s="2"/>
      <c r="B17" s="21"/>
      <c r="C17" s="21"/>
      <c r="D17" s="21"/>
      <c r="E17" s="13"/>
      <c r="F17" s="16" t="s">
        <v>59</v>
      </c>
      <c r="G17" s="17">
        <v>19</v>
      </c>
      <c r="H17" s="17">
        <v>999</v>
      </c>
      <c r="I17" s="18">
        <v>1.2320629999999999</v>
      </c>
      <c r="J17" s="18">
        <v>8.5000000000000006E-2</v>
      </c>
      <c r="K17" s="18">
        <v>0.38</v>
      </c>
      <c r="L17" s="2"/>
      <c r="M17" s="2"/>
      <c r="N17" s="2"/>
      <c r="O17" s="2"/>
      <c r="P17" s="2"/>
    </row>
    <row r="18" spans="1:16">
      <c r="A18" s="2"/>
      <c r="B18" s="2"/>
      <c r="C18" s="2"/>
      <c r="D18" s="3"/>
      <c r="E18" s="13"/>
      <c r="F18" s="16" t="s">
        <v>60</v>
      </c>
      <c r="G18" s="17">
        <v>19</v>
      </c>
      <c r="H18" s="17">
        <v>999</v>
      </c>
      <c r="I18" s="18">
        <v>1.388614</v>
      </c>
      <c r="J18" s="19">
        <v>2.1000000000000001E-2</v>
      </c>
      <c r="K18" s="18">
        <v>0.19600000000000001</v>
      </c>
      <c r="L18" s="2"/>
      <c r="M18" s="2"/>
      <c r="N18" s="2"/>
      <c r="O18" s="2"/>
      <c r="P18" s="2"/>
    </row>
    <row r="19" spans="1:16">
      <c r="A19" s="2"/>
      <c r="B19" s="2"/>
      <c r="C19" s="2"/>
      <c r="D19" s="2"/>
      <c r="E19" s="16" t="s">
        <v>55</v>
      </c>
      <c r="F19" s="16" t="s">
        <v>56</v>
      </c>
      <c r="G19" s="17">
        <v>4</v>
      </c>
      <c r="H19" s="17">
        <v>999</v>
      </c>
      <c r="I19" s="18">
        <v>1.194353</v>
      </c>
      <c r="J19" s="18">
        <v>0.247</v>
      </c>
      <c r="K19" s="18">
        <v>0.45066699999999998</v>
      </c>
      <c r="L19" s="2"/>
      <c r="M19" s="2"/>
      <c r="N19" s="2"/>
      <c r="O19" s="2"/>
      <c r="P19" s="2"/>
    </row>
    <row r="20" spans="1:16">
      <c r="A20" s="2"/>
      <c r="B20" s="2"/>
      <c r="C20" s="2"/>
      <c r="D20" s="2"/>
      <c r="E20" s="13"/>
      <c r="F20" s="16" t="s">
        <v>57</v>
      </c>
      <c r="G20" s="17">
        <v>8</v>
      </c>
      <c r="H20" s="17">
        <v>999</v>
      </c>
      <c r="I20" s="18">
        <v>1.084163</v>
      </c>
      <c r="J20" s="18">
        <v>0.27</v>
      </c>
      <c r="K20" s="18">
        <v>0.45066699999999998</v>
      </c>
      <c r="L20" s="2"/>
      <c r="M20" s="2"/>
      <c r="N20" s="2"/>
      <c r="O20" s="2"/>
      <c r="P20" s="2"/>
    </row>
    <row r="21" spans="1:16">
      <c r="A21" s="2"/>
      <c r="B21" s="2"/>
      <c r="C21" s="2"/>
      <c r="D21" s="2"/>
      <c r="E21" s="13"/>
      <c r="F21" s="16" t="s">
        <v>58</v>
      </c>
      <c r="G21" s="17">
        <v>22</v>
      </c>
      <c r="H21" s="17">
        <v>999</v>
      </c>
      <c r="I21" s="18">
        <v>1.1202080000000001</v>
      </c>
      <c r="J21" s="18">
        <v>0.17699999999999999</v>
      </c>
      <c r="K21" s="18">
        <v>0.45066699999999998</v>
      </c>
      <c r="L21" s="2"/>
      <c r="M21" s="2"/>
      <c r="N21" s="2"/>
      <c r="O21" s="2"/>
      <c r="P21" s="2"/>
    </row>
    <row r="22" spans="1:16">
      <c r="A22" s="2"/>
      <c r="B22" s="2"/>
      <c r="C22" s="2"/>
      <c r="D22" s="2"/>
      <c r="E22" s="13"/>
      <c r="F22" s="16" t="s">
        <v>59</v>
      </c>
      <c r="G22" s="17">
        <v>8</v>
      </c>
      <c r="H22" s="17">
        <v>999</v>
      </c>
      <c r="I22" s="18">
        <v>1.003544</v>
      </c>
      <c r="J22" s="18">
        <v>0.51900000000000002</v>
      </c>
      <c r="K22" s="18">
        <v>0.59248000000000001</v>
      </c>
      <c r="L22" s="2"/>
      <c r="M22" s="2"/>
      <c r="N22" s="2"/>
      <c r="O22" s="2"/>
      <c r="P22" s="2"/>
    </row>
    <row r="23" spans="1:16">
      <c r="A23" s="2"/>
      <c r="B23" s="2"/>
      <c r="C23" s="2"/>
      <c r="D23" s="2"/>
      <c r="E23" s="13"/>
      <c r="F23" s="16" t="s">
        <v>60</v>
      </c>
      <c r="G23" s="17">
        <v>8</v>
      </c>
      <c r="H23" s="17">
        <v>999</v>
      </c>
      <c r="I23" s="18">
        <v>1.185568</v>
      </c>
      <c r="J23" s="19">
        <v>1.0999999999999999E-2</v>
      </c>
      <c r="K23" s="18">
        <v>0.19600000000000001</v>
      </c>
      <c r="L23" s="2"/>
      <c r="M23" s="2"/>
      <c r="N23" s="2"/>
      <c r="O23" s="2"/>
      <c r="P23" s="2"/>
    </row>
    <row r="24" spans="1:16">
      <c r="A24" s="2"/>
      <c r="B24" s="2"/>
      <c r="C24" s="2"/>
      <c r="D24" s="2"/>
      <c r="E24" s="16" t="s">
        <v>56</v>
      </c>
      <c r="F24" s="16" t="s">
        <v>57</v>
      </c>
      <c r="G24" s="17">
        <v>6</v>
      </c>
      <c r="H24" s="17">
        <v>999</v>
      </c>
      <c r="I24" s="18">
        <v>1.152304</v>
      </c>
      <c r="J24" s="18">
        <v>0.31900000000000001</v>
      </c>
      <c r="K24" s="18">
        <v>0.45066699999999998</v>
      </c>
      <c r="L24" s="2"/>
      <c r="M24" s="2"/>
      <c r="N24" s="2"/>
      <c r="O24" s="2"/>
      <c r="P24" s="2"/>
    </row>
    <row r="25" spans="1:16">
      <c r="A25" s="2"/>
      <c r="B25" s="2"/>
      <c r="C25" s="2"/>
      <c r="D25" s="2"/>
      <c r="E25" s="13"/>
      <c r="F25" s="16" t="s">
        <v>58</v>
      </c>
      <c r="G25" s="17">
        <v>20</v>
      </c>
      <c r="H25" s="17">
        <v>999</v>
      </c>
      <c r="I25" s="18">
        <v>1.1148210000000001</v>
      </c>
      <c r="J25" s="18">
        <v>0.30599999999999999</v>
      </c>
      <c r="K25" s="18">
        <v>0.45066699999999998</v>
      </c>
      <c r="L25" s="2"/>
      <c r="M25" s="2"/>
      <c r="N25" s="2"/>
      <c r="O25" s="2"/>
      <c r="P25" s="2"/>
    </row>
    <row r="26" spans="1:16">
      <c r="A26" s="2"/>
      <c r="B26" s="2"/>
      <c r="C26" s="2"/>
      <c r="D26" s="2"/>
      <c r="E26" s="13"/>
      <c r="F26" s="16" t="s">
        <v>59</v>
      </c>
      <c r="G26" s="17">
        <v>6</v>
      </c>
      <c r="H26" s="17">
        <v>999</v>
      </c>
      <c r="I26" s="18">
        <v>0.93582799999999999</v>
      </c>
      <c r="J26" s="18">
        <v>0.33200000000000002</v>
      </c>
      <c r="K26" s="18">
        <v>0.45066699999999998</v>
      </c>
      <c r="L26" s="2"/>
      <c r="M26" s="2"/>
      <c r="N26" s="2"/>
      <c r="O26" s="2"/>
      <c r="P26" s="2"/>
    </row>
    <row r="27" spans="1:16">
      <c r="A27" s="2"/>
      <c r="B27" s="2"/>
      <c r="C27" s="2"/>
      <c r="D27" s="2"/>
      <c r="E27" s="13"/>
      <c r="F27" s="16" t="s">
        <v>60</v>
      </c>
      <c r="G27" s="17">
        <v>6</v>
      </c>
      <c r="H27" s="17">
        <v>999</v>
      </c>
      <c r="I27" s="18">
        <v>1.1409199999999999</v>
      </c>
      <c r="J27" s="18">
        <v>0.33800000000000002</v>
      </c>
      <c r="K27" s="18">
        <v>0.45066699999999998</v>
      </c>
      <c r="L27" s="2"/>
      <c r="M27" s="2"/>
      <c r="N27" s="2"/>
      <c r="O27" s="2"/>
      <c r="P27" s="2"/>
    </row>
    <row r="28" spans="1:16">
      <c r="A28" s="2"/>
      <c r="B28" s="2"/>
      <c r="C28" s="2"/>
      <c r="D28" s="2"/>
      <c r="E28" s="16" t="s">
        <v>57</v>
      </c>
      <c r="F28" s="16" t="s">
        <v>58</v>
      </c>
      <c r="G28" s="17">
        <v>24</v>
      </c>
      <c r="H28" s="17">
        <v>999</v>
      </c>
      <c r="I28" s="18">
        <v>0.83533100000000005</v>
      </c>
      <c r="J28" s="18">
        <v>0.874</v>
      </c>
      <c r="K28" s="18">
        <v>0.874</v>
      </c>
      <c r="L28" s="2"/>
      <c r="M28" s="2"/>
      <c r="N28" s="2"/>
      <c r="O28" s="2"/>
      <c r="P28" s="2"/>
    </row>
    <row r="29" spans="1:16">
      <c r="A29" s="2"/>
      <c r="B29" s="2"/>
      <c r="C29" s="2"/>
      <c r="D29" s="2"/>
      <c r="E29" s="13"/>
      <c r="F29" s="16" t="s">
        <v>59</v>
      </c>
      <c r="G29" s="17">
        <v>10</v>
      </c>
      <c r="H29" s="17">
        <v>999</v>
      </c>
      <c r="I29" s="18">
        <v>0.933369</v>
      </c>
      <c r="J29" s="18">
        <v>0.69299999999999995</v>
      </c>
      <c r="K29" s="18">
        <v>0.71866699999999994</v>
      </c>
      <c r="L29" s="2"/>
      <c r="M29" s="2"/>
      <c r="N29" s="2"/>
      <c r="O29" s="2"/>
      <c r="P29" s="2"/>
    </row>
    <row r="30" spans="1:16">
      <c r="A30" s="2"/>
      <c r="B30" s="2"/>
      <c r="C30" s="2"/>
      <c r="D30" s="2"/>
      <c r="E30" s="13"/>
      <c r="F30" s="16" t="s">
        <v>60</v>
      </c>
      <c r="G30" s="17">
        <v>10</v>
      </c>
      <c r="H30" s="17">
        <v>999</v>
      </c>
      <c r="I30" s="18">
        <v>1.108158</v>
      </c>
      <c r="J30" s="18">
        <v>0.18099999999999999</v>
      </c>
      <c r="K30" s="18">
        <v>0.45066699999999998</v>
      </c>
      <c r="L30" s="2"/>
      <c r="M30" s="2"/>
      <c r="N30" s="2"/>
      <c r="O30" s="2"/>
      <c r="P30" s="2"/>
    </row>
    <row r="31" spans="1:16">
      <c r="A31" s="2"/>
      <c r="B31" s="2"/>
      <c r="C31" s="2"/>
      <c r="D31" s="2"/>
      <c r="E31" s="16" t="s">
        <v>58</v>
      </c>
      <c r="F31" s="16" t="s">
        <v>59</v>
      </c>
      <c r="G31" s="17">
        <v>24</v>
      </c>
      <c r="H31" s="17">
        <v>999</v>
      </c>
      <c r="I31" s="18">
        <v>1.2714650000000001</v>
      </c>
      <c r="J31" s="19">
        <v>3.4000000000000002E-2</v>
      </c>
      <c r="K31" s="18">
        <v>0.23799999999999999</v>
      </c>
      <c r="L31" s="2"/>
      <c r="M31" s="2"/>
      <c r="N31" s="2"/>
      <c r="O31" s="2"/>
      <c r="P31" s="2"/>
    </row>
    <row r="32" spans="1:16">
      <c r="A32" s="2"/>
      <c r="B32" s="2"/>
      <c r="C32" s="2"/>
      <c r="D32" s="2"/>
      <c r="E32" s="13"/>
      <c r="F32" s="16" t="s">
        <v>60</v>
      </c>
      <c r="G32" s="17">
        <v>24</v>
      </c>
      <c r="H32" s="17">
        <v>999</v>
      </c>
      <c r="I32" s="18">
        <v>1.084327</v>
      </c>
      <c r="J32" s="18">
        <v>0.22800000000000001</v>
      </c>
      <c r="K32" s="18">
        <v>0.45066699999999998</v>
      </c>
      <c r="L32" s="2"/>
      <c r="M32" s="2"/>
      <c r="N32" s="2"/>
      <c r="O32" s="2"/>
      <c r="P32" s="2"/>
    </row>
    <row r="33" spans="1:16">
      <c r="A33" s="2"/>
      <c r="B33" s="2"/>
      <c r="C33" s="2"/>
      <c r="D33" s="2"/>
      <c r="E33" s="16" t="s">
        <v>59</v>
      </c>
      <c r="F33" s="16" t="s">
        <v>60</v>
      </c>
      <c r="G33" s="17">
        <v>10</v>
      </c>
      <c r="H33" s="17">
        <v>999</v>
      </c>
      <c r="I33" s="18">
        <v>1.0980799999999999</v>
      </c>
      <c r="J33" s="18">
        <v>0.224</v>
      </c>
      <c r="K33" s="18">
        <v>0.45066699999999998</v>
      </c>
      <c r="L33" s="2"/>
      <c r="M33" s="2"/>
      <c r="N33" s="2"/>
      <c r="O33" s="2"/>
      <c r="P33" s="2"/>
    </row>
    <row r="34" spans="1:1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9">
      <c r="A35" s="2"/>
      <c r="B35" s="57" t="s">
        <v>52</v>
      </c>
      <c r="C35" s="57"/>
      <c r="D35" s="57"/>
      <c r="E35" s="57"/>
      <c r="F35" s="57"/>
      <c r="G35" s="57"/>
      <c r="H35" s="57"/>
      <c r="I35" s="57"/>
      <c r="J35" s="57"/>
      <c r="K35" s="57"/>
      <c r="L35" s="2"/>
      <c r="M35" s="2"/>
      <c r="N35" s="2"/>
      <c r="O35" s="2"/>
      <c r="P35" s="2"/>
    </row>
    <row r="36" spans="1:16">
      <c r="A36" s="2"/>
      <c r="B36" s="3" t="s">
        <v>42</v>
      </c>
      <c r="C36" s="3">
        <v>54</v>
      </c>
      <c r="D36" s="3"/>
      <c r="E36" s="20" t="s">
        <v>43</v>
      </c>
      <c r="F36" s="20" t="s">
        <v>44</v>
      </c>
      <c r="G36" s="20" t="s">
        <v>42</v>
      </c>
      <c r="H36" s="20" t="s">
        <v>45</v>
      </c>
      <c r="I36" s="20" t="s">
        <v>46</v>
      </c>
      <c r="J36" s="20" t="s">
        <v>47</v>
      </c>
      <c r="K36" s="20" t="s">
        <v>48</v>
      </c>
      <c r="L36" s="2"/>
      <c r="M36" s="2"/>
      <c r="N36" s="2"/>
      <c r="O36" s="2"/>
      <c r="P36" s="2"/>
    </row>
    <row r="37" spans="1:16">
      <c r="A37" s="2"/>
      <c r="B37" s="3" t="s">
        <v>49</v>
      </c>
      <c r="C37" s="3">
        <v>8</v>
      </c>
      <c r="D37" s="2"/>
      <c r="E37" s="16" t="s">
        <v>53</v>
      </c>
      <c r="F37" s="16" t="s">
        <v>54</v>
      </c>
      <c r="G37" s="17">
        <v>16</v>
      </c>
      <c r="H37" s="17">
        <v>999</v>
      </c>
      <c r="I37" s="18">
        <v>1.124028</v>
      </c>
      <c r="J37" s="18">
        <v>0.28199999999999997</v>
      </c>
      <c r="K37" s="18">
        <v>0.47105900000000001</v>
      </c>
      <c r="L37" s="2"/>
      <c r="M37" s="2"/>
      <c r="N37" s="2"/>
      <c r="O37" s="2"/>
      <c r="P37" s="2"/>
    </row>
    <row r="38" spans="1:16">
      <c r="A38" s="2"/>
      <c r="B38" s="3" t="s">
        <v>50</v>
      </c>
      <c r="C38" s="15">
        <v>1.0900000000000001</v>
      </c>
      <c r="D38" s="2"/>
      <c r="E38" s="13"/>
      <c r="F38" s="16" t="s">
        <v>55</v>
      </c>
      <c r="G38" s="17">
        <v>5</v>
      </c>
      <c r="H38" s="17">
        <v>999</v>
      </c>
      <c r="I38" s="18">
        <v>1.6481399999999999</v>
      </c>
      <c r="J38" s="18">
        <v>0.09</v>
      </c>
      <c r="K38" s="18">
        <v>0.47105900000000001</v>
      </c>
      <c r="L38" s="2"/>
      <c r="M38" s="2"/>
      <c r="N38" s="2"/>
      <c r="O38" s="2"/>
      <c r="P38" s="2"/>
    </row>
    <row r="39" spans="1:16">
      <c r="A39" s="2"/>
      <c r="B39" s="3" t="s">
        <v>47</v>
      </c>
      <c r="C39" s="3">
        <v>0.186</v>
      </c>
      <c r="D39" s="2"/>
      <c r="E39" s="13"/>
      <c r="F39" s="16" t="s">
        <v>56</v>
      </c>
      <c r="G39" s="17">
        <v>3</v>
      </c>
      <c r="H39" s="17">
        <v>999</v>
      </c>
      <c r="I39" s="18">
        <v>0.98539500000000002</v>
      </c>
      <c r="J39" s="18">
        <v>0.65700000000000003</v>
      </c>
      <c r="K39" s="18">
        <v>0.73230799999999996</v>
      </c>
      <c r="L39" s="2"/>
      <c r="M39" s="2"/>
      <c r="N39" s="2"/>
      <c r="O39" s="2"/>
      <c r="P39" s="2"/>
    </row>
    <row r="40" spans="1:16">
      <c r="A40" s="2"/>
      <c r="B40" s="3" t="s">
        <v>51</v>
      </c>
      <c r="C40" s="3">
        <v>999</v>
      </c>
      <c r="D40" s="2"/>
      <c r="E40" s="13"/>
      <c r="F40" s="16" t="s">
        <v>57</v>
      </c>
      <c r="G40" s="17">
        <v>7</v>
      </c>
      <c r="H40" s="17">
        <v>999</v>
      </c>
      <c r="I40" s="18">
        <v>1.2921590000000001</v>
      </c>
      <c r="J40" s="18">
        <v>0.191</v>
      </c>
      <c r="K40" s="18">
        <v>0.47105900000000001</v>
      </c>
      <c r="L40" s="2"/>
      <c r="M40" s="2"/>
      <c r="N40" s="2"/>
      <c r="O40" s="2"/>
      <c r="P40" s="2"/>
    </row>
    <row r="41" spans="1:16">
      <c r="A41" s="2"/>
      <c r="B41" s="2"/>
      <c r="C41" s="2"/>
      <c r="D41" s="2"/>
      <c r="E41" s="13"/>
      <c r="F41" s="16" t="s">
        <v>58</v>
      </c>
      <c r="G41" s="17">
        <v>21</v>
      </c>
      <c r="H41" s="17">
        <v>999</v>
      </c>
      <c r="I41" s="18">
        <v>0.872475</v>
      </c>
      <c r="J41" s="18">
        <v>0.68</v>
      </c>
      <c r="K41" s="18">
        <v>0.73230799999999996</v>
      </c>
      <c r="L41" s="2"/>
      <c r="M41" s="2"/>
      <c r="N41" s="2"/>
      <c r="O41" s="2"/>
      <c r="P41" s="2"/>
    </row>
    <row r="42" spans="1:16">
      <c r="A42" s="2"/>
      <c r="B42" s="2"/>
      <c r="C42" s="2"/>
      <c r="D42" s="2"/>
      <c r="E42" s="13"/>
      <c r="F42" s="16" t="s">
        <v>59</v>
      </c>
      <c r="G42" s="17">
        <v>7</v>
      </c>
      <c r="H42" s="17">
        <v>999</v>
      </c>
      <c r="I42" s="18">
        <v>1.203438</v>
      </c>
      <c r="J42" s="18">
        <v>0.19800000000000001</v>
      </c>
      <c r="K42" s="18">
        <v>0.47105900000000001</v>
      </c>
      <c r="L42" s="2"/>
      <c r="M42" s="2"/>
      <c r="N42" s="2"/>
      <c r="O42" s="2"/>
      <c r="P42" s="2"/>
    </row>
    <row r="43" spans="1:16">
      <c r="A43" s="2"/>
      <c r="B43" s="2"/>
      <c r="C43" s="2"/>
      <c r="D43" s="2"/>
      <c r="E43" s="13"/>
      <c r="F43" s="16" t="s">
        <v>60</v>
      </c>
      <c r="G43" s="17">
        <v>7</v>
      </c>
      <c r="H43" s="17">
        <v>999</v>
      </c>
      <c r="I43" s="18">
        <v>1.3560589999999999</v>
      </c>
      <c r="J43" s="18">
        <v>0.20300000000000001</v>
      </c>
      <c r="K43" s="18">
        <v>0.47105900000000001</v>
      </c>
      <c r="L43" s="2"/>
      <c r="M43" s="2"/>
      <c r="N43" s="2"/>
      <c r="O43" s="2"/>
      <c r="P43" s="2"/>
    </row>
    <row r="44" spans="1:16">
      <c r="A44" s="2"/>
      <c r="B44" s="2"/>
      <c r="C44" s="2"/>
      <c r="D44" s="2"/>
      <c r="E44" s="16" t="s">
        <v>54</v>
      </c>
      <c r="F44" s="16" t="s">
        <v>55</v>
      </c>
      <c r="G44" s="17">
        <v>17</v>
      </c>
      <c r="H44" s="17">
        <v>999</v>
      </c>
      <c r="I44" s="18">
        <v>1.122101</v>
      </c>
      <c r="J44" s="18">
        <v>0.26800000000000002</v>
      </c>
      <c r="K44" s="18">
        <v>0.47105900000000001</v>
      </c>
      <c r="L44" s="2"/>
      <c r="M44" s="2"/>
      <c r="N44" s="2"/>
      <c r="O44" s="2"/>
      <c r="P44" s="2"/>
    </row>
    <row r="45" spans="1:16">
      <c r="A45" s="2"/>
      <c r="B45" s="2"/>
      <c r="C45" s="2"/>
      <c r="D45" s="2"/>
      <c r="E45" s="13"/>
      <c r="F45" s="16" t="s">
        <v>56</v>
      </c>
      <c r="G45" s="17">
        <v>15</v>
      </c>
      <c r="H45" s="17">
        <v>999</v>
      </c>
      <c r="I45" s="18">
        <v>1.2152019999999999</v>
      </c>
      <c r="J45" s="18">
        <v>0.27600000000000002</v>
      </c>
      <c r="K45" s="18">
        <v>0.47105900000000001</v>
      </c>
      <c r="L45" s="2"/>
      <c r="M45" s="2"/>
      <c r="N45" s="2"/>
      <c r="O45" s="2"/>
      <c r="P45" s="2"/>
    </row>
    <row r="46" spans="1:16">
      <c r="A46" s="2"/>
      <c r="B46" s="2"/>
      <c r="C46" s="2"/>
      <c r="D46" s="2"/>
      <c r="E46" s="13"/>
      <c r="F46" s="16" t="s">
        <v>57</v>
      </c>
      <c r="G46" s="17">
        <v>19</v>
      </c>
      <c r="H46" s="17">
        <v>999</v>
      </c>
      <c r="I46" s="18">
        <v>0.9022</v>
      </c>
      <c r="J46" s="18">
        <v>0.57399999999999995</v>
      </c>
      <c r="K46" s="18">
        <v>0.66966700000000001</v>
      </c>
      <c r="L46" s="2"/>
      <c r="M46" s="2"/>
      <c r="N46" s="2"/>
      <c r="O46" s="2"/>
      <c r="P46" s="2"/>
    </row>
    <row r="47" spans="1:16">
      <c r="A47" s="2"/>
      <c r="B47" s="2"/>
      <c r="C47" s="2"/>
      <c r="D47" s="2"/>
      <c r="E47" s="13"/>
      <c r="F47" s="16" t="s">
        <v>58</v>
      </c>
      <c r="G47" s="17">
        <v>33</v>
      </c>
      <c r="H47" s="17">
        <v>999</v>
      </c>
      <c r="I47" s="18">
        <v>1.0097419999999999</v>
      </c>
      <c r="J47" s="18">
        <v>0.434</v>
      </c>
      <c r="K47" s="18">
        <v>0.60760000000000003</v>
      </c>
      <c r="L47" s="2"/>
      <c r="M47" s="2"/>
      <c r="N47" s="2"/>
      <c r="O47" s="2"/>
      <c r="P47" s="2"/>
    </row>
    <row r="48" spans="1:16">
      <c r="A48" s="2"/>
      <c r="B48" s="2"/>
      <c r="C48" s="2"/>
      <c r="D48" s="2"/>
      <c r="E48" s="13"/>
      <c r="F48" s="16" t="s">
        <v>59</v>
      </c>
      <c r="G48" s="17">
        <v>19</v>
      </c>
      <c r="H48" s="17">
        <v>999</v>
      </c>
      <c r="I48" s="18">
        <v>0.73188299999999995</v>
      </c>
      <c r="J48" s="18">
        <v>0.877</v>
      </c>
      <c r="K48" s="18">
        <v>0.877</v>
      </c>
      <c r="L48" s="2"/>
      <c r="M48" s="2"/>
      <c r="N48" s="2"/>
      <c r="O48" s="2"/>
      <c r="P48" s="2"/>
    </row>
    <row r="49" spans="1:16">
      <c r="A49" s="2"/>
      <c r="B49" s="2"/>
      <c r="C49" s="2"/>
      <c r="D49" s="2"/>
      <c r="E49" s="13"/>
      <c r="F49" s="16" t="s">
        <v>60</v>
      </c>
      <c r="G49" s="17">
        <v>19</v>
      </c>
      <c r="H49" s="17">
        <v>999</v>
      </c>
      <c r="I49" s="18">
        <v>1.2554099999999999</v>
      </c>
      <c r="J49" s="18">
        <v>0.14199999999999999</v>
      </c>
      <c r="K49" s="18">
        <v>0.47105900000000001</v>
      </c>
      <c r="L49" s="2"/>
      <c r="M49" s="2"/>
      <c r="N49" s="2"/>
      <c r="O49" s="2"/>
      <c r="P49" s="2"/>
    </row>
    <row r="50" spans="1:16">
      <c r="A50" s="2"/>
      <c r="B50" s="2"/>
      <c r="C50" s="2"/>
      <c r="D50" s="2"/>
      <c r="E50" s="16" t="s">
        <v>55</v>
      </c>
      <c r="F50" s="16" t="s">
        <v>56</v>
      </c>
      <c r="G50" s="17">
        <v>4</v>
      </c>
      <c r="H50" s="17">
        <v>999</v>
      </c>
      <c r="I50" s="18">
        <v>2.2211370000000001</v>
      </c>
      <c r="J50" s="18">
        <v>0.253</v>
      </c>
      <c r="K50" s="18">
        <v>0.47105900000000001</v>
      </c>
      <c r="L50" s="2"/>
      <c r="M50" s="2"/>
      <c r="N50" s="2"/>
      <c r="O50" s="2"/>
      <c r="P50" s="2"/>
    </row>
    <row r="51" spans="1:16">
      <c r="A51" s="2"/>
      <c r="B51" s="2"/>
      <c r="C51" s="2"/>
      <c r="D51" s="2"/>
      <c r="E51" s="13"/>
      <c r="F51" s="16" t="s">
        <v>57</v>
      </c>
      <c r="G51" s="17">
        <v>8</v>
      </c>
      <c r="H51" s="17">
        <v>999</v>
      </c>
      <c r="I51" s="18">
        <v>1.601342</v>
      </c>
      <c r="J51" s="18">
        <v>2.4E-2</v>
      </c>
      <c r="K51" s="18">
        <v>0.47105900000000001</v>
      </c>
      <c r="L51" s="2"/>
      <c r="M51" s="2"/>
      <c r="N51" s="2"/>
      <c r="O51" s="2"/>
      <c r="P51" s="2"/>
    </row>
    <row r="52" spans="1:16">
      <c r="A52" s="2"/>
      <c r="B52" s="2"/>
      <c r="C52" s="2"/>
      <c r="D52" s="2"/>
      <c r="E52" s="13"/>
      <c r="F52" s="16" t="s">
        <v>58</v>
      </c>
      <c r="G52" s="17">
        <v>22</v>
      </c>
      <c r="H52" s="17">
        <v>999</v>
      </c>
      <c r="I52" s="18">
        <v>1.1088119999999999</v>
      </c>
      <c r="J52" s="18">
        <v>0.28599999999999998</v>
      </c>
      <c r="K52" s="18">
        <v>0.47105900000000001</v>
      </c>
      <c r="L52" s="2"/>
      <c r="M52" s="2"/>
      <c r="N52" s="2"/>
      <c r="O52" s="2"/>
      <c r="P52" s="2"/>
    </row>
    <row r="53" spans="1:16">
      <c r="A53" s="2"/>
      <c r="B53" s="2"/>
      <c r="C53" s="2"/>
      <c r="D53" s="2"/>
      <c r="E53" s="13"/>
      <c r="F53" s="16" t="s">
        <v>59</v>
      </c>
      <c r="G53" s="17">
        <v>8</v>
      </c>
      <c r="H53" s="17">
        <v>999</v>
      </c>
      <c r="I53" s="18">
        <v>1.2593829999999999</v>
      </c>
      <c r="J53" s="18">
        <v>0.152</v>
      </c>
      <c r="K53" s="18">
        <v>0.47105900000000001</v>
      </c>
      <c r="L53" s="2"/>
      <c r="M53" s="2"/>
      <c r="N53" s="2"/>
      <c r="O53" s="2"/>
      <c r="P53" s="2"/>
    </row>
    <row r="54" spans="1:16">
      <c r="A54" s="2"/>
      <c r="B54" s="2"/>
      <c r="C54" s="2"/>
      <c r="D54" s="2"/>
      <c r="E54" s="13"/>
      <c r="F54" s="16" t="s">
        <v>60</v>
      </c>
      <c r="G54" s="17">
        <v>8</v>
      </c>
      <c r="H54" s="17">
        <v>999</v>
      </c>
      <c r="I54" s="18">
        <v>1.6493469999999999</v>
      </c>
      <c r="J54" s="18">
        <v>5.8999999999999997E-2</v>
      </c>
      <c r="K54" s="18">
        <v>0.47105900000000001</v>
      </c>
      <c r="L54" s="2"/>
      <c r="M54" s="2"/>
      <c r="N54" s="2"/>
      <c r="O54" s="2"/>
      <c r="P54" s="2"/>
    </row>
    <row r="55" spans="1:16">
      <c r="A55" s="2"/>
      <c r="B55" s="2"/>
      <c r="C55" s="2"/>
      <c r="D55" s="2"/>
      <c r="E55" s="16" t="s">
        <v>56</v>
      </c>
      <c r="F55" s="16" t="s">
        <v>57</v>
      </c>
      <c r="G55" s="17">
        <v>6</v>
      </c>
      <c r="H55" s="17">
        <v>999</v>
      </c>
      <c r="I55" s="18">
        <v>1.6588940000000001</v>
      </c>
      <c r="J55" s="18">
        <v>0.14899999999999999</v>
      </c>
      <c r="K55" s="18">
        <v>0.47105900000000001</v>
      </c>
      <c r="L55" s="2"/>
      <c r="M55" s="2"/>
      <c r="N55" s="2"/>
      <c r="O55" s="2"/>
      <c r="P55" s="2"/>
    </row>
    <row r="56" spans="1:16">
      <c r="A56" s="2"/>
      <c r="B56" s="2"/>
      <c r="C56" s="2"/>
      <c r="D56" s="2"/>
      <c r="E56" s="13"/>
      <c r="F56" s="16" t="s">
        <v>58</v>
      </c>
      <c r="G56" s="17">
        <v>20</v>
      </c>
      <c r="H56" s="17">
        <v>999</v>
      </c>
      <c r="I56" s="18">
        <v>0.98796700000000004</v>
      </c>
      <c r="J56" s="18">
        <v>0.47199999999999998</v>
      </c>
      <c r="K56" s="18">
        <v>0.62933300000000003</v>
      </c>
      <c r="L56" s="2"/>
      <c r="M56" s="2"/>
      <c r="N56" s="2"/>
      <c r="O56" s="2"/>
      <c r="P56" s="2"/>
    </row>
    <row r="57" spans="1:16">
      <c r="A57" s="2"/>
      <c r="B57" s="2"/>
      <c r="C57" s="2"/>
      <c r="D57" s="2"/>
      <c r="E57" s="13"/>
      <c r="F57" s="16" t="s">
        <v>59</v>
      </c>
      <c r="G57" s="17">
        <v>6</v>
      </c>
      <c r="H57" s="17">
        <v>999</v>
      </c>
      <c r="I57" s="18">
        <v>1.08301</v>
      </c>
      <c r="J57" s="18">
        <v>0.495</v>
      </c>
      <c r="K57" s="18">
        <v>0.63</v>
      </c>
      <c r="L57" s="2"/>
      <c r="M57" s="2"/>
      <c r="N57" s="2"/>
      <c r="O57" s="2"/>
      <c r="P57" s="2"/>
    </row>
    <row r="58" spans="1:16">
      <c r="A58" s="2"/>
      <c r="B58" s="2"/>
      <c r="C58" s="2"/>
      <c r="D58" s="2"/>
      <c r="E58" s="13"/>
      <c r="F58" s="16" t="s">
        <v>60</v>
      </c>
      <c r="G58" s="17">
        <v>6</v>
      </c>
      <c r="H58" s="17">
        <v>999</v>
      </c>
      <c r="I58" s="18">
        <v>1.5341389999999999</v>
      </c>
      <c r="J58" s="18">
        <v>0.17599999999999999</v>
      </c>
      <c r="K58" s="18">
        <v>0.47105900000000001</v>
      </c>
      <c r="L58" s="2"/>
      <c r="M58" s="2"/>
      <c r="N58" s="2"/>
      <c r="O58" s="2"/>
      <c r="P58" s="2"/>
    </row>
    <row r="59" spans="1:16">
      <c r="A59" s="2"/>
      <c r="B59" s="2"/>
      <c r="C59" s="2"/>
      <c r="D59" s="2"/>
      <c r="E59" s="16" t="s">
        <v>57</v>
      </c>
      <c r="F59" s="16" t="s">
        <v>58</v>
      </c>
      <c r="G59" s="17">
        <v>24</v>
      </c>
      <c r="H59" s="17">
        <v>999</v>
      </c>
      <c r="I59" s="18">
        <v>1.0456859999999999</v>
      </c>
      <c r="J59" s="18">
        <v>0.39800000000000002</v>
      </c>
      <c r="K59" s="18">
        <v>0.58652599999999999</v>
      </c>
      <c r="L59" s="2"/>
      <c r="M59" s="2"/>
      <c r="N59" s="2"/>
      <c r="O59" s="2"/>
      <c r="P59" s="2"/>
    </row>
    <row r="60" spans="1:16">
      <c r="A60" s="2"/>
      <c r="B60" s="2"/>
      <c r="C60" s="2"/>
      <c r="D60" s="2"/>
      <c r="E60" s="13"/>
      <c r="F60" s="16" t="s">
        <v>59</v>
      </c>
      <c r="G60" s="17">
        <v>10</v>
      </c>
      <c r="H60" s="17">
        <v>999</v>
      </c>
      <c r="I60" s="18">
        <v>0.75867099999999998</v>
      </c>
      <c r="J60" s="18">
        <v>0.748</v>
      </c>
      <c r="K60" s="18">
        <v>0.77570399999999995</v>
      </c>
      <c r="L60" s="2"/>
      <c r="M60" s="2"/>
      <c r="N60" s="2"/>
      <c r="O60" s="2"/>
      <c r="P60" s="2"/>
    </row>
    <row r="61" spans="1:16">
      <c r="A61" s="2"/>
      <c r="B61" s="2"/>
      <c r="C61" s="2"/>
      <c r="D61" s="2"/>
      <c r="E61" s="13"/>
      <c r="F61" s="16" t="s">
        <v>60</v>
      </c>
      <c r="G61" s="17">
        <v>10</v>
      </c>
      <c r="H61" s="17">
        <v>999</v>
      </c>
      <c r="I61" s="18">
        <v>1.2345429999999999</v>
      </c>
      <c r="J61" s="18">
        <v>0.22500000000000001</v>
      </c>
      <c r="K61" s="18">
        <v>0.47105900000000001</v>
      </c>
      <c r="L61" s="2"/>
      <c r="M61" s="2"/>
      <c r="N61" s="2"/>
      <c r="O61" s="2"/>
      <c r="P61" s="2"/>
    </row>
    <row r="62" spans="1:16">
      <c r="A62" s="2"/>
      <c r="B62" s="2"/>
      <c r="C62" s="2"/>
      <c r="D62" s="2"/>
      <c r="E62" s="16" t="s">
        <v>58</v>
      </c>
      <c r="F62" s="16" t="s">
        <v>59</v>
      </c>
      <c r="G62" s="17">
        <v>24</v>
      </c>
      <c r="H62" s="17">
        <v>999</v>
      </c>
      <c r="I62" s="18">
        <v>0.94649099999999997</v>
      </c>
      <c r="J62" s="18">
        <v>0.53800000000000003</v>
      </c>
      <c r="K62" s="18">
        <v>0.65495700000000001</v>
      </c>
      <c r="L62" s="2"/>
      <c r="M62" s="2"/>
      <c r="N62" s="2"/>
      <c r="O62" s="2"/>
      <c r="P62" s="2"/>
    </row>
    <row r="63" spans="1:16">
      <c r="A63" s="2"/>
      <c r="B63" s="2"/>
      <c r="C63" s="2"/>
      <c r="D63" s="2"/>
      <c r="E63" s="13"/>
      <c r="F63" s="16" t="s">
        <v>60</v>
      </c>
      <c r="G63" s="17">
        <v>24</v>
      </c>
      <c r="H63" s="17">
        <v>999</v>
      </c>
      <c r="I63" s="18">
        <v>1.2701769999999999</v>
      </c>
      <c r="J63" s="18">
        <v>0.151</v>
      </c>
      <c r="K63" s="18">
        <v>0.47105900000000001</v>
      </c>
      <c r="L63" s="2"/>
      <c r="M63" s="2"/>
      <c r="N63" s="2"/>
      <c r="O63" s="2"/>
      <c r="P63" s="2"/>
    </row>
    <row r="64" spans="1:16">
      <c r="A64" s="2"/>
      <c r="B64" s="2"/>
      <c r="C64" s="2"/>
      <c r="D64" s="2"/>
      <c r="E64" s="16" t="s">
        <v>59</v>
      </c>
      <c r="F64" s="16" t="s">
        <v>60</v>
      </c>
      <c r="G64" s="17">
        <v>10</v>
      </c>
      <c r="H64" s="17">
        <v>999</v>
      </c>
      <c r="I64" s="18">
        <v>1.064897</v>
      </c>
      <c r="J64" s="18">
        <v>0.32500000000000001</v>
      </c>
      <c r="K64" s="18">
        <v>0.50555600000000001</v>
      </c>
      <c r="L64" s="2"/>
      <c r="M64" s="2"/>
      <c r="N64" s="2"/>
      <c r="O64" s="2"/>
      <c r="P64" s="2"/>
    </row>
    <row r="65" spans="1:1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</sheetData>
  <mergeCells count="3">
    <mergeCell ref="B4:K4"/>
    <mergeCell ref="B35:K35"/>
    <mergeCell ref="M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65"/>
  <sheetViews>
    <sheetView workbookViewId="0">
      <selection activeCell="A3" sqref="A3"/>
    </sheetView>
  </sheetViews>
  <sheetFormatPr baseColWidth="10" defaultColWidth="10.83203125" defaultRowHeight="16"/>
  <cols>
    <col min="1" max="1" width="8.6640625" style="5" customWidth="1"/>
    <col min="2" max="2" width="27" style="5" bestFit="1" customWidth="1"/>
    <col min="3" max="4" width="27.83203125" style="5" bestFit="1" customWidth="1"/>
    <col min="5" max="5" width="29.33203125" style="5" bestFit="1" customWidth="1"/>
    <col min="6" max="6" width="32.1640625" style="5" bestFit="1" customWidth="1"/>
    <col min="7" max="7" width="23.6640625" style="5" bestFit="1" customWidth="1"/>
    <col min="8" max="8" width="26.6640625" style="5" bestFit="1" customWidth="1"/>
    <col min="9" max="9" width="30.6640625" style="5" bestFit="1" customWidth="1"/>
    <col min="10" max="10" width="30.83203125" style="5" bestFit="1" customWidth="1"/>
    <col min="11" max="11" width="34" style="5" bestFit="1" customWidth="1"/>
    <col min="12" max="12" width="16.6640625" style="5" bestFit="1" customWidth="1"/>
    <col min="13" max="13" width="20" style="5" bestFit="1" customWidth="1"/>
    <col min="14" max="14" width="23" style="5" bestFit="1" customWidth="1"/>
    <col min="15" max="15" width="25.1640625" style="5" bestFit="1" customWidth="1"/>
    <col min="16" max="16" width="66.6640625" style="5" bestFit="1" customWidth="1"/>
    <col min="17" max="17" width="56.6640625" style="5" bestFit="1" customWidth="1"/>
    <col min="18" max="18" width="22.33203125" style="5" bestFit="1" customWidth="1"/>
    <col min="19" max="19" width="21" style="5" bestFit="1" customWidth="1"/>
    <col min="20" max="20" width="28" style="5" bestFit="1" customWidth="1"/>
    <col min="21" max="21" width="27.33203125" style="5" bestFit="1" customWidth="1"/>
    <col min="22" max="22" width="30.33203125" style="5" bestFit="1" customWidth="1"/>
    <col min="23" max="23" width="21.6640625" style="5" bestFit="1" customWidth="1"/>
    <col min="24" max="24" width="22" style="5" bestFit="1" customWidth="1"/>
    <col min="25" max="25" width="28.1640625" style="5" bestFit="1" customWidth="1"/>
    <col min="26" max="26" width="30.5" style="5" bestFit="1" customWidth="1"/>
    <col min="27" max="27" width="25.5" style="5" bestFit="1" customWidth="1"/>
    <col min="28" max="28" width="33" style="5" bestFit="1" customWidth="1"/>
    <col min="29" max="29" width="32.1640625" style="5" bestFit="1" customWidth="1"/>
    <col min="30" max="30" width="34.5" style="5" bestFit="1" customWidth="1"/>
    <col min="31" max="31" width="21" style="5" bestFit="1" customWidth="1"/>
    <col min="32" max="32" width="32.83203125" style="5" bestFit="1" customWidth="1"/>
    <col min="33" max="33" width="10.83203125" style="5"/>
    <col min="34" max="34" width="11.33203125" style="5" bestFit="1" customWidth="1"/>
    <col min="35" max="35" width="6" style="5" customWidth="1"/>
    <col min="36" max="36" width="16.5" style="5" bestFit="1" customWidth="1"/>
    <col min="37" max="16384" width="10.83203125" style="5"/>
  </cols>
  <sheetData>
    <row r="1" spans="1:3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>
      <c r="A2" s="6" t="s">
        <v>400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s="46" customFormat="1">
      <c r="A4" s="4" t="s">
        <v>304</v>
      </c>
      <c r="B4" s="4" t="s">
        <v>305</v>
      </c>
      <c r="C4" s="4" t="s">
        <v>306</v>
      </c>
      <c r="D4" s="4" t="s">
        <v>307</v>
      </c>
      <c r="E4" s="4" t="s">
        <v>308</v>
      </c>
      <c r="F4" s="4" t="s">
        <v>309</v>
      </c>
      <c r="G4" s="4" t="s">
        <v>310</v>
      </c>
      <c r="H4" s="4" t="s">
        <v>311</v>
      </c>
      <c r="I4" s="4" t="s">
        <v>312</v>
      </c>
      <c r="J4" s="4" t="s">
        <v>313</v>
      </c>
      <c r="K4" s="4" t="s">
        <v>314</v>
      </c>
      <c r="L4" s="4" t="s">
        <v>315</v>
      </c>
      <c r="M4" s="4" t="s">
        <v>316</v>
      </c>
      <c r="N4" s="4" t="s">
        <v>317</v>
      </c>
      <c r="O4" s="4" t="s">
        <v>318</v>
      </c>
      <c r="P4" s="4" t="s">
        <v>319</v>
      </c>
      <c r="Q4" s="4" t="s">
        <v>320</v>
      </c>
      <c r="R4" s="4" t="s">
        <v>321</v>
      </c>
      <c r="S4" s="4" t="s">
        <v>322</v>
      </c>
      <c r="T4" s="4" t="s">
        <v>323</v>
      </c>
      <c r="U4" s="4" t="s">
        <v>324</v>
      </c>
      <c r="V4" s="4" t="s">
        <v>325</v>
      </c>
      <c r="W4" s="4" t="s">
        <v>326</v>
      </c>
      <c r="X4" s="4" t="s">
        <v>327</v>
      </c>
      <c r="Y4" s="4" t="s">
        <v>328</v>
      </c>
      <c r="Z4" s="4" t="s">
        <v>329</v>
      </c>
      <c r="AA4" s="4" t="s">
        <v>330</v>
      </c>
      <c r="AB4" s="4" t="s">
        <v>331</v>
      </c>
      <c r="AC4" s="4" t="s">
        <v>332</v>
      </c>
      <c r="AD4" s="4" t="s">
        <v>333</v>
      </c>
      <c r="AE4" s="4" t="s">
        <v>334</v>
      </c>
      <c r="AF4" s="4" t="s">
        <v>335</v>
      </c>
      <c r="AG4" s="47"/>
      <c r="AH4" s="2"/>
      <c r="AI4" s="2"/>
      <c r="AJ4" s="2"/>
      <c r="AK4" s="2"/>
    </row>
    <row r="5" spans="1:37">
      <c r="A5" s="3" t="s">
        <v>336</v>
      </c>
      <c r="B5" s="15">
        <v>0</v>
      </c>
      <c r="C5" s="15">
        <v>0</v>
      </c>
      <c r="D5" s="15">
        <v>7.1428571428571432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23.979591836734695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9.4387755102040813</v>
      </c>
      <c r="AC5" s="15">
        <v>0</v>
      </c>
      <c r="AD5" s="15">
        <v>59.438775510204081</v>
      </c>
      <c r="AE5" s="15">
        <v>0</v>
      </c>
      <c r="AF5" s="15">
        <v>0</v>
      </c>
      <c r="AG5" s="2"/>
      <c r="AH5" s="55" t="s">
        <v>61</v>
      </c>
      <c r="AI5" s="55"/>
      <c r="AJ5" s="55"/>
      <c r="AK5" s="2"/>
    </row>
    <row r="6" spans="1:37">
      <c r="A6" s="3" t="s">
        <v>337</v>
      </c>
      <c r="B6" s="15">
        <v>0</v>
      </c>
      <c r="C6" s="15">
        <v>0</v>
      </c>
      <c r="D6" s="15">
        <v>7.6530612244897958</v>
      </c>
      <c r="E6" s="15">
        <v>0</v>
      </c>
      <c r="F6" s="15">
        <v>1.0204081632653061</v>
      </c>
      <c r="G6" s="15">
        <v>7.6530612244897958</v>
      </c>
      <c r="H6" s="15">
        <v>0</v>
      </c>
      <c r="I6" s="15">
        <v>10.714285714285715</v>
      </c>
      <c r="J6" s="15">
        <v>0</v>
      </c>
      <c r="K6" s="15">
        <v>0</v>
      </c>
      <c r="L6" s="15">
        <v>10.969387755102041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5.8673469387755102</v>
      </c>
      <c r="AA6" s="15">
        <v>0</v>
      </c>
      <c r="AB6" s="15">
        <v>26.530612244897959</v>
      </c>
      <c r="AC6" s="15">
        <v>5.6122448979591839</v>
      </c>
      <c r="AD6" s="15">
        <v>23.979591836734695</v>
      </c>
      <c r="AE6" s="15">
        <v>0</v>
      </c>
      <c r="AF6" s="15">
        <v>0</v>
      </c>
      <c r="AG6" s="2"/>
      <c r="AH6" s="24" t="s">
        <v>66</v>
      </c>
      <c r="AI6" s="22" t="s">
        <v>62</v>
      </c>
      <c r="AJ6" s="25" t="s">
        <v>63</v>
      </c>
      <c r="AK6" s="2"/>
    </row>
    <row r="7" spans="1:37">
      <c r="A7" s="3" t="s">
        <v>338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21.428571428571431</v>
      </c>
      <c r="H7" s="15">
        <v>0</v>
      </c>
      <c r="I7" s="15">
        <v>11.479591836734695</v>
      </c>
      <c r="J7" s="15">
        <v>0</v>
      </c>
      <c r="K7" s="15">
        <v>0</v>
      </c>
      <c r="L7" s="15">
        <v>1.2755102040816326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7.3979591836734695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24.489795918367346</v>
      </c>
      <c r="AC7" s="15">
        <v>7.6530612244897958</v>
      </c>
      <c r="AD7" s="15">
        <v>20.663265306122451</v>
      </c>
      <c r="AE7" s="15">
        <v>0</v>
      </c>
      <c r="AF7" s="15">
        <v>5.6122448979591839</v>
      </c>
      <c r="AG7" s="2"/>
      <c r="AH7" s="22"/>
      <c r="AI7" s="22" t="s">
        <v>64</v>
      </c>
      <c r="AJ7" s="23" t="s">
        <v>75</v>
      </c>
      <c r="AK7" s="2"/>
    </row>
    <row r="8" spans="1:37">
      <c r="A8" s="3" t="s">
        <v>339</v>
      </c>
      <c r="B8" s="15">
        <v>0</v>
      </c>
      <c r="C8" s="15">
        <v>0</v>
      </c>
      <c r="D8" s="15">
        <v>1.0204081632653061</v>
      </c>
      <c r="E8" s="15">
        <v>0</v>
      </c>
      <c r="F8" s="15">
        <v>0</v>
      </c>
      <c r="G8" s="15">
        <v>5.8673469387755102</v>
      </c>
      <c r="H8" s="15">
        <v>0</v>
      </c>
      <c r="I8" s="15">
        <v>33.163265306122447</v>
      </c>
      <c r="J8" s="15">
        <v>0</v>
      </c>
      <c r="K8" s="15">
        <v>0</v>
      </c>
      <c r="L8" s="15">
        <v>18.877551020408163</v>
      </c>
      <c r="M8" s="15">
        <v>0</v>
      </c>
      <c r="N8" s="15">
        <v>5.1020408163265305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9.6938775510204085</v>
      </c>
      <c r="AC8" s="15">
        <v>0</v>
      </c>
      <c r="AD8" s="15">
        <v>26.275510204081634</v>
      </c>
      <c r="AE8" s="15">
        <v>0</v>
      </c>
      <c r="AF8" s="15">
        <v>0</v>
      </c>
      <c r="AG8" s="2"/>
      <c r="AH8" s="22"/>
      <c r="AI8" s="22" t="s">
        <v>65</v>
      </c>
      <c r="AJ8" s="23" t="s">
        <v>76</v>
      </c>
      <c r="AK8" s="2"/>
    </row>
    <row r="9" spans="1:37">
      <c r="A9" s="3" t="s">
        <v>340</v>
      </c>
      <c r="B9" s="15">
        <v>0</v>
      </c>
      <c r="C9" s="15">
        <v>0</v>
      </c>
      <c r="D9" s="15">
        <v>3.0612244897959182</v>
      </c>
      <c r="E9" s="15">
        <v>0</v>
      </c>
      <c r="F9" s="15">
        <v>0</v>
      </c>
      <c r="G9" s="15">
        <v>17.602040816326532</v>
      </c>
      <c r="H9" s="15">
        <v>0</v>
      </c>
      <c r="I9" s="15">
        <v>4.8469387755102042</v>
      </c>
      <c r="J9" s="15">
        <v>0</v>
      </c>
      <c r="K9" s="15">
        <v>0</v>
      </c>
      <c r="L9" s="15">
        <v>6.1224489795918364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34.183673469387756</v>
      </c>
      <c r="AC9" s="15">
        <v>5.3571428571428577</v>
      </c>
      <c r="AD9" s="15">
        <v>28.826530612244898</v>
      </c>
      <c r="AE9" s="15">
        <v>0</v>
      </c>
      <c r="AF9" s="15">
        <v>0</v>
      </c>
      <c r="AG9" s="2"/>
      <c r="AH9" s="23"/>
      <c r="AI9" s="23"/>
      <c r="AJ9" s="23"/>
      <c r="AK9" s="2"/>
    </row>
    <row r="10" spans="1:37">
      <c r="A10" s="3" t="s">
        <v>341</v>
      </c>
      <c r="B10" s="15">
        <v>0</v>
      </c>
      <c r="C10" s="15">
        <v>0</v>
      </c>
      <c r="D10" s="15">
        <v>2.295918367346939</v>
      </c>
      <c r="E10" s="15">
        <v>0</v>
      </c>
      <c r="F10" s="15">
        <v>0</v>
      </c>
      <c r="G10" s="15">
        <v>8.6734693877551017</v>
      </c>
      <c r="H10" s="15">
        <v>0</v>
      </c>
      <c r="I10" s="15">
        <v>0</v>
      </c>
      <c r="J10" s="15">
        <v>0</v>
      </c>
      <c r="K10" s="15">
        <v>0</v>
      </c>
      <c r="L10" s="15">
        <v>1.7857142857142858</v>
      </c>
      <c r="M10" s="15">
        <v>2.5510204081632653</v>
      </c>
      <c r="N10" s="15">
        <v>0</v>
      </c>
      <c r="O10" s="15">
        <v>0</v>
      </c>
      <c r="P10" s="15">
        <v>0</v>
      </c>
      <c r="Q10" s="15">
        <v>5.6122448979591839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27.040816326530614</v>
      </c>
      <c r="AC10" s="15">
        <v>0</v>
      </c>
      <c r="AD10" s="15">
        <v>52.04081632653061</v>
      </c>
      <c r="AE10" s="15">
        <v>0</v>
      </c>
      <c r="AF10" s="15">
        <v>0</v>
      </c>
      <c r="AG10" s="2"/>
      <c r="AH10" s="26" t="s">
        <v>67</v>
      </c>
      <c r="AI10" s="22" t="s">
        <v>68</v>
      </c>
      <c r="AJ10" s="23" t="s">
        <v>71</v>
      </c>
      <c r="AK10" s="2"/>
    </row>
    <row r="11" spans="1:37">
      <c r="A11" s="3" t="s">
        <v>342</v>
      </c>
      <c r="B11" s="15">
        <v>0</v>
      </c>
      <c r="C11" s="15">
        <v>0</v>
      </c>
      <c r="D11" s="15">
        <v>4.8469387755102042</v>
      </c>
      <c r="E11" s="15">
        <v>0</v>
      </c>
      <c r="F11" s="15">
        <v>0</v>
      </c>
      <c r="G11" s="15">
        <v>6.6326530612244898</v>
      </c>
      <c r="H11" s="15">
        <v>0</v>
      </c>
      <c r="I11" s="15">
        <v>10.969387755102041</v>
      </c>
      <c r="J11" s="15">
        <v>2.295918367346939</v>
      </c>
      <c r="K11" s="15">
        <v>0</v>
      </c>
      <c r="L11" s="15">
        <v>7.9081632653061229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18.877551020408163</v>
      </c>
      <c r="AC11" s="15">
        <v>0</v>
      </c>
      <c r="AD11" s="15">
        <v>48.469387755102041</v>
      </c>
      <c r="AE11" s="15">
        <v>0</v>
      </c>
      <c r="AF11" s="15">
        <v>0</v>
      </c>
      <c r="AG11" s="2"/>
      <c r="AH11" s="23"/>
      <c r="AI11" s="22" t="s">
        <v>65</v>
      </c>
      <c r="AJ11" s="23" t="s">
        <v>72</v>
      </c>
      <c r="AK11" s="2"/>
    </row>
    <row r="12" spans="1:37">
      <c r="A12" s="3" t="s">
        <v>343</v>
      </c>
      <c r="B12" s="15">
        <v>0</v>
      </c>
      <c r="C12" s="15">
        <v>0</v>
      </c>
      <c r="D12" s="15">
        <v>6.8877551020408161</v>
      </c>
      <c r="E12" s="15">
        <v>0</v>
      </c>
      <c r="F12" s="15">
        <v>0</v>
      </c>
      <c r="G12" s="15">
        <v>39.795918367346943</v>
      </c>
      <c r="H12" s="15">
        <v>0</v>
      </c>
      <c r="I12" s="15">
        <v>0</v>
      </c>
      <c r="J12" s="15">
        <v>0</v>
      </c>
      <c r="K12" s="15">
        <v>0</v>
      </c>
      <c r="L12" s="15">
        <v>3.5714285714285716</v>
      </c>
      <c r="M12" s="15">
        <v>1.2755102040816326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7.1428571428571432</v>
      </c>
      <c r="AC12" s="15">
        <v>0</v>
      </c>
      <c r="AD12" s="15">
        <v>37.755102040816325</v>
      </c>
      <c r="AE12" s="15">
        <v>0</v>
      </c>
      <c r="AF12" s="15">
        <v>3.5714285714285716</v>
      </c>
      <c r="AG12" s="2"/>
      <c r="AH12" s="23"/>
      <c r="AI12" s="22" t="s">
        <v>69</v>
      </c>
      <c r="AJ12" s="23" t="s">
        <v>73</v>
      </c>
      <c r="AK12" s="2"/>
    </row>
    <row r="13" spans="1:37">
      <c r="A13" s="3" t="s">
        <v>344</v>
      </c>
      <c r="B13" s="15">
        <v>0</v>
      </c>
      <c r="C13" s="15">
        <v>0</v>
      </c>
      <c r="D13" s="15">
        <v>0.25510204081632654</v>
      </c>
      <c r="E13" s="15">
        <v>0</v>
      </c>
      <c r="F13" s="15">
        <v>0</v>
      </c>
      <c r="G13" s="15">
        <v>6.8877551020408161</v>
      </c>
      <c r="H13" s="15">
        <v>0</v>
      </c>
      <c r="I13" s="15">
        <v>0</v>
      </c>
      <c r="J13" s="15">
        <v>0</v>
      </c>
      <c r="K13" s="15">
        <v>0</v>
      </c>
      <c r="L13" s="15">
        <v>1.0204081632653061</v>
      </c>
      <c r="M13" s="15">
        <v>0</v>
      </c>
      <c r="N13" s="15">
        <v>0</v>
      </c>
      <c r="O13" s="15">
        <v>0</v>
      </c>
      <c r="P13" s="15">
        <v>0</v>
      </c>
      <c r="Q13" s="15">
        <v>2.0408163265306123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26.275510204081634</v>
      </c>
      <c r="AC13" s="15">
        <v>0</v>
      </c>
      <c r="AD13" s="15">
        <v>57.142857142857146</v>
      </c>
      <c r="AE13" s="15">
        <v>0</v>
      </c>
      <c r="AF13" s="15">
        <v>6.3775510204081636</v>
      </c>
      <c r="AG13" s="2"/>
      <c r="AH13" s="23"/>
      <c r="AI13" s="22" t="s">
        <v>70</v>
      </c>
      <c r="AJ13" s="23" t="s">
        <v>74</v>
      </c>
      <c r="AK13" s="2"/>
    </row>
    <row r="14" spans="1:37">
      <c r="A14" s="3" t="s">
        <v>345</v>
      </c>
      <c r="B14" s="15">
        <v>0</v>
      </c>
      <c r="C14" s="15">
        <v>0</v>
      </c>
      <c r="D14" s="15">
        <v>3.8265306122448979</v>
      </c>
      <c r="E14" s="15">
        <v>0</v>
      </c>
      <c r="F14" s="15">
        <v>0</v>
      </c>
      <c r="G14" s="15">
        <v>11.989795918367347</v>
      </c>
      <c r="H14" s="15">
        <v>0</v>
      </c>
      <c r="I14" s="15">
        <v>0</v>
      </c>
      <c r="J14" s="15">
        <v>0</v>
      </c>
      <c r="K14" s="15">
        <v>0</v>
      </c>
      <c r="L14" s="15">
        <v>4.591836734693878</v>
      </c>
      <c r="M14" s="15">
        <v>6.3775510204081636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0.25510204081632654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13.520408163265307</v>
      </c>
      <c r="AC14" s="15">
        <v>0</v>
      </c>
      <c r="AD14" s="15">
        <v>53.061224489795919</v>
      </c>
      <c r="AE14" s="15">
        <v>0</v>
      </c>
      <c r="AF14" s="15">
        <v>6.3775510204081636</v>
      </c>
      <c r="AG14" s="2"/>
      <c r="AH14" s="2"/>
      <c r="AI14" s="2"/>
      <c r="AJ14" s="2"/>
      <c r="AK14" s="2"/>
    </row>
    <row r="15" spans="1:37">
      <c r="A15" s="3" t="s">
        <v>346</v>
      </c>
      <c r="B15" s="15">
        <v>0</v>
      </c>
      <c r="C15" s="15">
        <v>0</v>
      </c>
      <c r="D15" s="15">
        <v>1.7857142857142858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3.5714285714285716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48.214285714285715</v>
      </c>
      <c r="AC15" s="15">
        <v>0</v>
      </c>
      <c r="AD15" s="15">
        <v>46.428571428571431</v>
      </c>
      <c r="AE15" s="15">
        <v>0</v>
      </c>
      <c r="AF15" s="15">
        <v>0</v>
      </c>
      <c r="AG15" s="2"/>
      <c r="AH15" s="2"/>
      <c r="AI15" s="2"/>
      <c r="AJ15" s="2"/>
      <c r="AK15" s="2"/>
    </row>
    <row r="16" spans="1:37">
      <c r="A16" s="3" t="s">
        <v>347</v>
      </c>
      <c r="B16" s="15">
        <v>0</v>
      </c>
      <c r="C16" s="15">
        <v>0</v>
      </c>
      <c r="D16" s="15">
        <v>3.0612244897959182</v>
      </c>
      <c r="E16" s="15">
        <v>0</v>
      </c>
      <c r="F16" s="15">
        <v>0</v>
      </c>
      <c r="G16" s="15">
        <v>16.581632653061224</v>
      </c>
      <c r="H16" s="15">
        <v>0</v>
      </c>
      <c r="I16" s="15">
        <v>2.295918367346939</v>
      </c>
      <c r="J16" s="15">
        <v>0</v>
      </c>
      <c r="K16" s="15">
        <v>0</v>
      </c>
      <c r="L16" s="15">
        <v>3.8265306122448979</v>
      </c>
      <c r="M16" s="15">
        <v>0.76530612244897955</v>
      </c>
      <c r="N16" s="15">
        <v>0</v>
      </c>
      <c r="O16" s="15">
        <v>1.2755102040816326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0.76530612244897955</v>
      </c>
      <c r="X16" s="15">
        <v>3.3163265306122449</v>
      </c>
      <c r="Y16" s="15">
        <v>0</v>
      </c>
      <c r="Z16" s="15">
        <v>6.3775510204081636</v>
      </c>
      <c r="AA16" s="15">
        <v>0</v>
      </c>
      <c r="AB16" s="15">
        <v>19.132653061224492</v>
      </c>
      <c r="AC16" s="15">
        <v>2.806122448979592</v>
      </c>
      <c r="AD16" s="15">
        <v>33.928571428571431</v>
      </c>
      <c r="AE16" s="15">
        <v>0</v>
      </c>
      <c r="AF16" s="15">
        <v>5.8673469387755102</v>
      </c>
      <c r="AG16" s="2"/>
      <c r="AH16" s="2"/>
      <c r="AI16" s="2"/>
      <c r="AJ16" s="2"/>
      <c r="AK16" s="2"/>
    </row>
    <row r="17" spans="1:37">
      <c r="A17" s="3" t="s">
        <v>348</v>
      </c>
      <c r="B17" s="15">
        <v>0</v>
      </c>
      <c r="C17" s="15">
        <v>10.714285714285715</v>
      </c>
      <c r="D17" s="15">
        <v>4.8469387755102042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3.0612244897959182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32.908163265306122</v>
      </c>
      <c r="AC17" s="15">
        <v>9.183673469387756</v>
      </c>
      <c r="AD17" s="15">
        <v>32.142857142857146</v>
      </c>
      <c r="AE17" s="15">
        <v>0</v>
      </c>
      <c r="AF17" s="15">
        <v>7.1428571428571432</v>
      </c>
      <c r="AG17" s="2"/>
      <c r="AH17" s="2"/>
      <c r="AI17" s="2"/>
      <c r="AJ17" s="2"/>
      <c r="AK17" s="2"/>
    </row>
    <row r="18" spans="1:37">
      <c r="A18" s="3" t="s">
        <v>349</v>
      </c>
      <c r="B18" s="15">
        <v>0</v>
      </c>
      <c r="C18" s="15">
        <v>0</v>
      </c>
      <c r="D18" s="15">
        <v>5.1020408163265305</v>
      </c>
      <c r="E18" s="15">
        <v>0</v>
      </c>
      <c r="F18" s="15">
        <v>0</v>
      </c>
      <c r="G18" s="15">
        <v>28.316326530612244</v>
      </c>
      <c r="H18" s="15">
        <v>0</v>
      </c>
      <c r="I18" s="15">
        <v>0</v>
      </c>
      <c r="J18" s="15">
        <v>0</v>
      </c>
      <c r="K18" s="15">
        <v>0</v>
      </c>
      <c r="L18" s="15">
        <v>2.5510204081632653</v>
      </c>
      <c r="M18" s="15">
        <v>0</v>
      </c>
      <c r="N18" s="15">
        <v>0</v>
      </c>
      <c r="O18" s="15">
        <v>0</v>
      </c>
      <c r="P18" s="15">
        <v>0</v>
      </c>
      <c r="Q18" s="15">
        <v>3.8265306122448979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1.7857142857142858</v>
      </c>
      <c r="AC18" s="15">
        <v>0</v>
      </c>
      <c r="AD18" s="15">
        <v>58.41836734693878</v>
      </c>
      <c r="AE18" s="15">
        <v>0</v>
      </c>
      <c r="AF18" s="15">
        <v>0</v>
      </c>
      <c r="AG18" s="2"/>
      <c r="AH18" s="2"/>
      <c r="AI18" s="2"/>
      <c r="AJ18" s="2"/>
      <c r="AK18" s="2"/>
    </row>
    <row r="19" spans="1:37">
      <c r="A19" s="3" t="s">
        <v>350</v>
      </c>
      <c r="B19" s="15">
        <v>0</v>
      </c>
      <c r="C19" s="15">
        <v>0</v>
      </c>
      <c r="D19" s="15">
        <v>0.25510204081632654</v>
      </c>
      <c r="E19" s="15">
        <v>0</v>
      </c>
      <c r="F19" s="15">
        <v>0</v>
      </c>
      <c r="G19" s="15">
        <v>14.540816326530612</v>
      </c>
      <c r="H19" s="15">
        <v>0</v>
      </c>
      <c r="I19" s="15">
        <v>37.755102040816325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3.5714285714285716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3.8265306122448979</v>
      </c>
      <c r="Z19" s="15">
        <v>0</v>
      </c>
      <c r="AA19" s="15">
        <v>0</v>
      </c>
      <c r="AB19" s="15">
        <v>19.132653061224492</v>
      </c>
      <c r="AC19" s="15">
        <v>0</v>
      </c>
      <c r="AD19" s="15">
        <v>20.918367346938776</v>
      </c>
      <c r="AE19" s="15">
        <v>0</v>
      </c>
      <c r="AF19" s="15">
        <v>0</v>
      </c>
      <c r="AG19" s="2"/>
      <c r="AH19" s="2"/>
      <c r="AI19" s="2"/>
      <c r="AJ19" s="2"/>
      <c r="AK19" s="2"/>
    </row>
    <row r="20" spans="1:37">
      <c r="A20" s="3" t="s">
        <v>351</v>
      </c>
      <c r="B20" s="15">
        <v>0</v>
      </c>
      <c r="C20" s="15">
        <v>13.010204081632653</v>
      </c>
      <c r="D20" s="15">
        <v>0.76530612244897955</v>
      </c>
      <c r="E20" s="15">
        <v>0</v>
      </c>
      <c r="F20" s="15">
        <v>0</v>
      </c>
      <c r="G20" s="15">
        <v>0</v>
      </c>
      <c r="H20" s="15">
        <v>0</v>
      </c>
      <c r="I20" s="15">
        <v>19.132653061224492</v>
      </c>
      <c r="J20" s="15">
        <v>0</v>
      </c>
      <c r="K20" s="15">
        <v>0</v>
      </c>
      <c r="L20" s="15">
        <v>2.295918367346939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28.571428571428573</v>
      </c>
      <c r="AC20" s="15">
        <v>0</v>
      </c>
      <c r="AD20" s="15">
        <v>36.224489795918366</v>
      </c>
      <c r="AE20" s="15">
        <v>0</v>
      </c>
      <c r="AF20" s="15">
        <v>0</v>
      </c>
      <c r="AG20" s="2"/>
      <c r="AH20" s="2"/>
      <c r="AI20" s="2"/>
      <c r="AJ20" s="2"/>
      <c r="AK20" s="2"/>
    </row>
    <row r="21" spans="1:37">
      <c r="A21" s="3" t="s">
        <v>352</v>
      </c>
      <c r="B21" s="15">
        <v>0</v>
      </c>
      <c r="C21" s="15">
        <v>0</v>
      </c>
      <c r="D21" s="15">
        <v>22.704081632653061</v>
      </c>
      <c r="E21" s="15">
        <v>0</v>
      </c>
      <c r="F21" s="15">
        <v>0</v>
      </c>
      <c r="G21" s="15">
        <v>15.051020408163266</v>
      </c>
      <c r="H21" s="15">
        <v>0</v>
      </c>
      <c r="I21" s="15">
        <v>4.3367346938775508</v>
      </c>
      <c r="J21" s="15">
        <v>0</v>
      </c>
      <c r="K21" s="15">
        <v>0</v>
      </c>
      <c r="L21" s="15">
        <v>2.0408163265306123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22.448979591836736</v>
      </c>
      <c r="AC21" s="15">
        <v>0</v>
      </c>
      <c r="AD21" s="15">
        <v>33.418367346938773</v>
      </c>
      <c r="AE21" s="15">
        <v>0</v>
      </c>
      <c r="AF21" s="15">
        <v>0</v>
      </c>
      <c r="AG21" s="2"/>
      <c r="AH21" s="2"/>
      <c r="AI21" s="2"/>
      <c r="AJ21" s="2"/>
      <c r="AK21" s="2"/>
    </row>
    <row r="22" spans="1:37">
      <c r="A22" s="3" t="s">
        <v>353</v>
      </c>
      <c r="B22" s="15">
        <v>0</v>
      </c>
      <c r="C22" s="15">
        <v>0</v>
      </c>
      <c r="D22" s="15">
        <v>5.1020408163265305</v>
      </c>
      <c r="E22" s="15">
        <v>0.51020408163265307</v>
      </c>
      <c r="F22" s="15">
        <v>0</v>
      </c>
      <c r="G22" s="15">
        <v>12.5</v>
      </c>
      <c r="H22" s="15">
        <v>0</v>
      </c>
      <c r="I22" s="15">
        <v>2.295918367346939</v>
      </c>
      <c r="J22" s="15">
        <v>0</v>
      </c>
      <c r="K22" s="15">
        <v>0</v>
      </c>
      <c r="L22" s="15">
        <v>5.1020408163265305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2.0408163265306123</v>
      </c>
      <c r="S22" s="15">
        <v>0.76530612244897955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27.295918367346939</v>
      </c>
      <c r="AC22" s="15">
        <v>0</v>
      </c>
      <c r="AD22" s="15">
        <v>44.387755102040821</v>
      </c>
      <c r="AE22" s="15">
        <v>0</v>
      </c>
      <c r="AF22" s="15">
        <v>0</v>
      </c>
      <c r="AG22" s="2"/>
      <c r="AH22" s="2"/>
      <c r="AI22" s="2"/>
      <c r="AJ22" s="2"/>
      <c r="AK22" s="2"/>
    </row>
    <row r="23" spans="1:37">
      <c r="A23" s="3" t="s">
        <v>354</v>
      </c>
      <c r="B23" s="15">
        <v>0</v>
      </c>
      <c r="C23" s="15">
        <v>0</v>
      </c>
      <c r="D23" s="15">
        <v>7.6530612244897958</v>
      </c>
      <c r="E23" s="15">
        <v>0</v>
      </c>
      <c r="F23" s="15">
        <v>0</v>
      </c>
      <c r="G23" s="15">
        <v>14.285714285714286</v>
      </c>
      <c r="H23" s="15">
        <v>0</v>
      </c>
      <c r="I23" s="15">
        <v>0.76530612244897955</v>
      </c>
      <c r="J23" s="15">
        <v>0</v>
      </c>
      <c r="K23" s="15">
        <v>0</v>
      </c>
      <c r="L23" s="15">
        <v>7.6530612244897958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13.26530612244898</v>
      </c>
      <c r="AC23" s="15">
        <v>0</v>
      </c>
      <c r="AD23" s="15">
        <v>54.591836734693878</v>
      </c>
      <c r="AE23" s="15">
        <v>0</v>
      </c>
      <c r="AF23" s="15">
        <v>1.7857142857142858</v>
      </c>
      <c r="AG23" s="2"/>
      <c r="AH23" s="2"/>
      <c r="AI23" s="2"/>
      <c r="AJ23" s="2"/>
      <c r="AK23" s="2"/>
    </row>
    <row r="24" spans="1:37">
      <c r="A24" s="3" t="s">
        <v>355</v>
      </c>
      <c r="B24" s="15">
        <v>0</v>
      </c>
      <c r="C24" s="15">
        <v>0</v>
      </c>
      <c r="D24" s="15">
        <v>3.5714285714285716</v>
      </c>
      <c r="E24" s="15">
        <v>0</v>
      </c>
      <c r="F24" s="15">
        <v>0</v>
      </c>
      <c r="G24" s="15">
        <v>19.897959183673471</v>
      </c>
      <c r="H24" s="15">
        <v>0</v>
      </c>
      <c r="I24" s="15">
        <v>13.520408163265307</v>
      </c>
      <c r="J24" s="15">
        <v>0</v>
      </c>
      <c r="K24" s="15">
        <v>0</v>
      </c>
      <c r="L24" s="15">
        <v>8.4183673469387763</v>
      </c>
      <c r="M24" s="15">
        <v>0</v>
      </c>
      <c r="N24" s="15">
        <v>0.51020408163265307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3.3163265306122449</v>
      </c>
      <c r="Z24" s="15">
        <v>2.5510204081632653</v>
      </c>
      <c r="AA24" s="15">
        <v>0</v>
      </c>
      <c r="AB24" s="15">
        <v>23.979591836734695</v>
      </c>
      <c r="AC24" s="15">
        <v>0</v>
      </c>
      <c r="AD24" s="15">
        <v>20.918367346938776</v>
      </c>
      <c r="AE24" s="15">
        <v>0</v>
      </c>
      <c r="AF24" s="15">
        <v>3.3163265306122449</v>
      </c>
      <c r="AG24" s="2"/>
      <c r="AH24" s="2"/>
      <c r="AI24" s="2"/>
      <c r="AJ24" s="2"/>
      <c r="AK24" s="2"/>
    </row>
    <row r="25" spans="1:37">
      <c r="A25" s="3" t="s">
        <v>356</v>
      </c>
      <c r="B25" s="15">
        <v>0</v>
      </c>
      <c r="C25" s="15">
        <v>0</v>
      </c>
      <c r="D25" s="15">
        <v>2.5510204081632653</v>
      </c>
      <c r="E25" s="15">
        <v>0</v>
      </c>
      <c r="F25" s="15">
        <v>0</v>
      </c>
      <c r="G25" s="15">
        <v>5.3571428571428577</v>
      </c>
      <c r="H25" s="15">
        <v>1.0204081632653061</v>
      </c>
      <c r="I25" s="15">
        <v>31.887755102040817</v>
      </c>
      <c r="J25" s="15">
        <v>0</v>
      </c>
      <c r="K25" s="15">
        <v>0</v>
      </c>
      <c r="L25" s="15">
        <v>1.7857142857142858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8.6734693877551017</v>
      </c>
      <c r="AC25" s="15">
        <v>0</v>
      </c>
      <c r="AD25" s="15">
        <v>48.724489795918366</v>
      </c>
      <c r="AE25" s="15">
        <v>0</v>
      </c>
      <c r="AF25" s="15">
        <v>0</v>
      </c>
      <c r="AG25" s="2"/>
      <c r="AH25" s="2"/>
      <c r="AI25" s="2"/>
      <c r="AJ25" s="2"/>
      <c r="AK25" s="2"/>
    </row>
    <row r="26" spans="1:37">
      <c r="A26" s="3" t="s">
        <v>357</v>
      </c>
      <c r="B26" s="15">
        <v>0</v>
      </c>
      <c r="C26" s="15">
        <v>0</v>
      </c>
      <c r="D26" s="15">
        <v>0.51020408163265307</v>
      </c>
      <c r="E26" s="15">
        <v>0</v>
      </c>
      <c r="F26" s="15">
        <v>0</v>
      </c>
      <c r="G26" s="15">
        <v>2.295918367346939</v>
      </c>
      <c r="H26" s="15">
        <v>0</v>
      </c>
      <c r="I26" s="15">
        <v>0</v>
      </c>
      <c r="J26" s="15">
        <v>0</v>
      </c>
      <c r="K26" s="15">
        <v>0</v>
      </c>
      <c r="L26" s="15">
        <v>13.775510204081632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7.3979591836734695</v>
      </c>
      <c r="AC26" s="15">
        <v>0</v>
      </c>
      <c r="AD26" s="15">
        <v>76.020408163265301</v>
      </c>
      <c r="AE26" s="15">
        <v>0</v>
      </c>
      <c r="AF26" s="15">
        <v>0</v>
      </c>
      <c r="AG26" s="2"/>
      <c r="AH26" s="2"/>
      <c r="AI26" s="2"/>
      <c r="AJ26" s="2"/>
      <c r="AK26" s="2"/>
    </row>
    <row r="27" spans="1:37">
      <c r="A27" s="3" t="s">
        <v>358</v>
      </c>
      <c r="B27" s="15">
        <v>0</v>
      </c>
      <c r="C27" s="15">
        <v>0</v>
      </c>
      <c r="D27" s="15">
        <v>0.25510204081632654</v>
      </c>
      <c r="E27" s="15">
        <v>0</v>
      </c>
      <c r="F27" s="15">
        <v>0</v>
      </c>
      <c r="G27" s="15">
        <v>40.306122448979593</v>
      </c>
      <c r="H27" s="15">
        <v>0</v>
      </c>
      <c r="I27" s="15">
        <v>2.5510204081632653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3.8265306122448979</v>
      </c>
      <c r="AC27" s="15">
        <v>0</v>
      </c>
      <c r="AD27" s="15">
        <v>53.061224489795919</v>
      </c>
      <c r="AE27" s="15">
        <v>0</v>
      </c>
      <c r="AF27" s="15">
        <v>0</v>
      </c>
      <c r="AG27" s="2"/>
      <c r="AH27" s="2"/>
      <c r="AI27" s="2"/>
      <c r="AJ27" s="2"/>
      <c r="AK27" s="2"/>
    </row>
    <row r="28" spans="1:37">
      <c r="A28" s="3" t="s">
        <v>359</v>
      </c>
      <c r="B28" s="15">
        <v>0</v>
      </c>
      <c r="C28" s="15">
        <v>0</v>
      </c>
      <c r="D28" s="15">
        <v>3.3163265306122449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4.3367346938775508</v>
      </c>
      <c r="M28" s="15">
        <v>0</v>
      </c>
      <c r="N28" s="15">
        <v>0</v>
      </c>
      <c r="O28" s="15">
        <v>0.51020408163265307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5.8673469387755102</v>
      </c>
      <c r="AA28" s="15">
        <v>0</v>
      </c>
      <c r="AB28" s="15">
        <v>13.010204081632653</v>
      </c>
      <c r="AC28" s="15">
        <v>0</v>
      </c>
      <c r="AD28" s="15">
        <v>65.051020408163268</v>
      </c>
      <c r="AE28" s="15">
        <v>0</v>
      </c>
      <c r="AF28" s="15">
        <v>7.9081632653061229</v>
      </c>
      <c r="AG28" s="2"/>
      <c r="AH28" s="2"/>
      <c r="AI28" s="2"/>
      <c r="AJ28" s="2"/>
      <c r="AK28" s="2"/>
    </row>
    <row r="29" spans="1:37">
      <c r="A29" s="3" t="s">
        <v>360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35.969387755102041</v>
      </c>
      <c r="H29" s="15">
        <v>0</v>
      </c>
      <c r="I29" s="15">
        <v>0</v>
      </c>
      <c r="J29" s="15">
        <v>0</v>
      </c>
      <c r="K29" s="15">
        <v>0</v>
      </c>
      <c r="L29" s="15">
        <v>2.0408163265306123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1.0204081632653061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18.622448979591837</v>
      </c>
      <c r="AC29" s="15">
        <v>0</v>
      </c>
      <c r="AD29" s="15">
        <v>42.346938775510203</v>
      </c>
      <c r="AE29" s="15">
        <v>0</v>
      </c>
      <c r="AF29" s="15">
        <v>0</v>
      </c>
      <c r="AG29" s="2"/>
      <c r="AH29" s="2"/>
      <c r="AI29" s="2"/>
      <c r="AJ29" s="2"/>
      <c r="AK29" s="2"/>
    </row>
    <row r="30" spans="1:37">
      <c r="A30" s="3" t="s">
        <v>361</v>
      </c>
      <c r="B30" s="15">
        <v>0</v>
      </c>
      <c r="C30" s="15">
        <v>3.5714285714285716</v>
      </c>
      <c r="D30" s="15">
        <v>9.6938775510204085</v>
      </c>
      <c r="E30" s="15">
        <v>0</v>
      </c>
      <c r="F30" s="15">
        <v>0</v>
      </c>
      <c r="G30" s="15">
        <v>15.561224489795919</v>
      </c>
      <c r="H30" s="15">
        <v>0</v>
      </c>
      <c r="I30" s="15">
        <v>9.9489795918367356</v>
      </c>
      <c r="J30" s="15">
        <v>0</v>
      </c>
      <c r="K30" s="15">
        <v>0</v>
      </c>
      <c r="L30" s="15">
        <v>16.071428571428573</v>
      </c>
      <c r="M30" s="15">
        <v>0.76530612244897955</v>
      </c>
      <c r="N30" s="15">
        <v>0</v>
      </c>
      <c r="O30" s="15">
        <v>0</v>
      </c>
      <c r="P30" s="15">
        <v>2.5510204081632653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18.622448979591837</v>
      </c>
      <c r="AC30" s="15">
        <v>3.8265306122448979</v>
      </c>
      <c r="AD30" s="15">
        <v>19.387755102040817</v>
      </c>
      <c r="AE30" s="15">
        <v>0</v>
      </c>
      <c r="AF30" s="15">
        <v>0</v>
      </c>
      <c r="AG30" s="2"/>
      <c r="AH30" s="2"/>
      <c r="AI30" s="2"/>
      <c r="AJ30" s="2"/>
      <c r="AK30" s="2"/>
    </row>
    <row r="31" spans="1:37">
      <c r="A31" s="3" t="s">
        <v>362</v>
      </c>
      <c r="B31" s="15">
        <v>0</v>
      </c>
      <c r="C31" s="15">
        <v>0</v>
      </c>
      <c r="D31" s="15">
        <v>4.0816326530612246</v>
      </c>
      <c r="E31" s="15">
        <v>0</v>
      </c>
      <c r="F31" s="15">
        <v>0</v>
      </c>
      <c r="G31" s="15">
        <v>0.51020408163265307</v>
      </c>
      <c r="H31" s="15">
        <v>0</v>
      </c>
      <c r="I31" s="15">
        <v>7.9081632653061229</v>
      </c>
      <c r="J31" s="15">
        <v>0</v>
      </c>
      <c r="K31" s="15">
        <v>0</v>
      </c>
      <c r="L31" s="15">
        <v>9.183673469387756</v>
      </c>
      <c r="M31" s="15">
        <v>2.295918367346939</v>
      </c>
      <c r="N31" s="15">
        <v>2.0408163265306123</v>
      </c>
      <c r="O31" s="15">
        <v>3.5714285714285716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13.520408163265307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37.755102040816325</v>
      </c>
      <c r="AC31" s="15">
        <v>0</v>
      </c>
      <c r="AD31" s="15">
        <v>19.132653061224492</v>
      </c>
      <c r="AE31" s="15">
        <v>0</v>
      </c>
      <c r="AF31" s="15">
        <v>0</v>
      </c>
      <c r="AG31" s="2"/>
      <c r="AH31" s="2"/>
      <c r="AI31" s="2"/>
      <c r="AJ31" s="2"/>
      <c r="AK31" s="2"/>
    </row>
    <row r="32" spans="1:37">
      <c r="A32" s="3" t="s">
        <v>363</v>
      </c>
      <c r="B32" s="15">
        <v>0</v>
      </c>
      <c r="C32" s="15">
        <v>1.0204081632653061</v>
      </c>
      <c r="D32" s="15">
        <v>1.2755102040816326</v>
      </c>
      <c r="E32" s="15">
        <v>0</v>
      </c>
      <c r="F32" s="15">
        <v>0</v>
      </c>
      <c r="G32" s="15">
        <v>4.3367346938775508</v>
      </c>
      <c r="H32" s="15">
        <v>0</v>
      </c>
      <c r="I32" s="15">
        <v>3.8265306122448979</v>
      </c>
      <c r="J32" s="15">
        <v>0</v>
      </c>
      <c r="K32" s="15">
        <v>0</v>
      </c>
      <c r="L32" s="15">
        <v>31.887755102040817</v>
      </c>
      <c r="M32" s="15">
        <v>1.5306122448979591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20.663265306122451</v>
      </c>
      <c r="AC32" s="15">
        <v>2.0408163265306123</v>
      </c>
      <c r="AD32" s="15">
        <v>28.061224489795919</v>
      </c>
      <c r="AE32" s="15">
        <v>0</v>
      </c>
      <c r="AF32" s="15">
        <v>5.3571428571428577</v>
      </c>
      <c r="AG32" s="2"/>
      <c r="AH32" s="2"/>
      <c r="AI32" s="2"/>
      <c r="AJ32" s="2"/>
      <c r="AK32" s="2"/>
    </row>
    <row r="33" spans="1:37">
      <c r="A33" s="3" t="s">
        <v>364</v>
      </c>
      <c r="B33" s="15">
        <v>0</v>
      </c>
      <c r="C33" s="15">
        <v>0</v>
      </c>
      <c r="D33" s="15">
        <v>3.0612244897959182</v>
      </c>
      <c r="E33" s="15">
        <v>0</v>
      </c>
      <c r="F33" s="15">
        <v>0</v>
      </c>
      <c r="G33" s="15">
        <v>7.9081632653061229</v>
      </c>
      <c r="H33" s="15">
        <v>0</v>
      </c>
      <c r="I33" s="15">
        <v>0</v>
      </c>
      <c r="J33" s="15">
        <v>0</v>
      </c>
      <c r="K33" s="15">
        <v>0.76530612244897955</v>
      </c>
      <c r="L33" s="15">
        <v>24.744897959183675</v>
      </c>
      <c r="M33" s="15">
        <v>0</v>
      </c>
      <c r="N33" s="15">
        <v>0</v>
      </c>
      <c r="O33" s="15">
        <v>0.25510204081632654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48.979591836734691</v>
      </c>
      <c r="AC33" s="15">
        <v>0</v>
      </c>
      <c r="AD33" s="15">
        <v>14.285714285714286</v>
      </c>
      <c r="AE33" s="15">
        <v>0</v>
      </c>
      <c r="AF33" s="15">
        <v>0</v>
      </c>
      <c r="AG33" s="2"/>
      <c r="AH33" s="2"/>
      <c r="AI33" s="2"/>
      <c r="AJ33" s="2"/>
      <c r="AK33" s="2"/>
    </row>
    <row r="34" spans="1:37">
      <c r="A34" s="3" t="s">
        <v>365</v>
      </c>
      <c r="B34" s="15">
        <v>0</v>
      </c>
      <c r="C34" s="15">
        <v>0</v>
      </c>
      <c r="D34" s="15">
        <v>2.806122448979592</v>
      </c>
      <c r="E34" s="15">
        <v>0</v>
      </c>
      <c r="F34" s="15">
        <v>0</v>
      </c>
      <c r="G34" s="15">
        <v>9.183673469387756</v>
      </c>
      <c r="H34" s="15">
        <v>0</v>
      </c>
      <c r="I34" s="15">
        <v>15.816326530612246</v>
      </c>
      <c r="J34" s="15">
        <v>0</v>
      </c>
      <c r="K34" s="15">
        <v>0</v>
      </c>
      <c r="L34" s="15">
        <v>5.3571428571428577</v>
      </c>
      <c r="M34" s="15">
        <v>0.76530612244897955</v>
      </c>
      <c r="N34" s="15">
        <v>0</v>
      </c>
      <c r="O34" s="15">
        <v>0.51020408163265307</v>
      </c>
      <c r="P34" s="15">
        <v>0</v>
      </c>
      <c r="Q34" s="15">
        <v>0</v>
      </c>
      <c r="R34" s="15">
        <v>0</v>
      </c>
      <c r="S34" s="15">
        <v>0</v>
      </c>
      <c r="T34" s="15">
        <v>3.5714285714285716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14.285714285714286</v>
      </c>
      <c r="AC34" s="15">
        <v>5.8673469387755102</v>
      </c>
      <c r="AD34" s="15">
        <v>41.836734693877553</v>
      </c>
      <c r="AE34" s="15">
        <v>0</v>
      </c>
      <c r="AF34" s="15">
        <v>0</v>
      </c>
      <c r="AG34" s="2"/>
      <c r="AH34" s="2"/>
      <c r="AI34" s="2"/>
      <c r="AJ34" s="2"/>
      <c r="AK34" s="2"/>
    </row>
    <row r="35" spans="1:37">
      <c r="A35" s="3" t="s">
        <v>366</v>
      </c>
      <c r="B35" s="15">
        <v>0</v>
      </c>
      <c r="C35" s="15">
        <v>0</v>
      </c>
      <c r="D35" s="15">
        <v>5.6122448979591839</v>
      </c>
      <c r="E35" s="15">
        <v>0</v>
      </c>
      <c r="F35" s="15">
        <v>0</v>
      </c>
      <c r="G35" s="15">
        <v>14.285714285714286</v>
      </c>
      <c r="H35" s="15">
        <v>0</v>
      </c>
      <c r="I35" s="15">
        <v>28.826530612244898</v>
      </c>
      <c r="J35" s="15">
        <v>0</v>
      </c>
      <c r="K35" s="15">
        <v>0</v>
      </c>
      <c r="L35" s="15">
        <v>2.5510204081632653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6.1224489795918364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14.540816326530612</v>
      </c>
      <c r="AC35" s="15">
        <v>2.806122448979592</v>
      </c>
      <c r="AD35" s="15">
        <v>23.469387755102041</v>
      </c>
      <c r="AE35" s="15">
        <v>0</v>
      </c>
      <c r="AF35" s="15">
        <v>1.7857142857142858</v>
      </c>
      <c r="AG35" s="2"/>
      <c r="AH35" s="2"/>
      <c r="AI35" s="2"/>
      <c r="AJ35" s="2"/>
      <c r="AK35" s="2"/>
    </row>
    <row r="36" spans="1:37">
      <c r="A36" s="3" t="s">
        <v>367</v>
      </c>
      <c r="B36" s="15">
        <v>0</v>
      </c>
      <c r="C36" s="15">
        <v>4.0816326530612246</v>
      </c>
      <c r="D36" s="15">
        <v>8.4183673469387763</v>
      </c>
      <c r="E36" s="15">
        <v>0</v>
      </c>
      <c r="F36" s="15">
        <v>0</v>
      </c>
      <c r="G36" s="15">
        <v>3.0612244897959182</v>
      </c>
      <c r="H36" s="15">
        <v>0</v>
      </c>
      <c r="I36" s="15">
        <v>0</v>
      </c>
      <c r="J36" s="15">
        <v>0</v>
      </c>
      <c r="K36" s="15">
        <v>0</v>
      </c>
      <c r="L36" s="15">
        <v>6.3775510204081636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31.377551020408163</v>
      </c>
      <c r="AC36" s="15">
        <v>0</v>
      </c>
      <c r="AD36" s="15">
        <v>38.775510204081634</v>
      </c>
      <c r="AE36" s="15">
        <v>0</v>
      </c>
      <c r="AF36" s="15">
        <v>7.9081632653061229</v>
      </c>
      <c r="AG36" s="2"/>
      <c r="AH36" s="2"/>
      <c r="AI36" s="2"/>
      <c r="AJ36" s="2"/>
      <c r="AK36" s="2"/>
    </row>
    <row r="37" spans="1:37">
      <c r="A37" s="3" t="s">
        <v>368</v>
      </c>
      <c r="B37" s="15">
        <v>1.7857142857142858</v>
      </c>
      <c r="C37" s="15">
        <v>0</v>
      </c>
      <c r="D37" s="15">
        <v>0.51020408163265307</v>
      </c>
      <c r="E37" s="15">
        <v>0</v>
      </c>
      <c r="F37" s="15">
        <v>0</v>
      </c>
      <c r="G37" s="15">
        <v>25.76530612244898</v>
      </c>
      <c r="H37" s="15">
        <v>0</v>
      </c>
      <c r="I37" s="15">
        <v>1.2755102040816326</v>
      </c>
      <c r="J37" s="15">
        <v>4.8469387755102042</v>
      </c>
      <c r="K37" s="15">
        <v>0</v>
      </c>
      <c r="L37" s="15">
        <v>5.1020408163265305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8.9285714285714288</v>
      </c>
      <c r="AA37" s="15">
        <v>0</v>
      </c>
      <c r="AB37" s="15">
        <v>30.102040816326532</v>
      </c>
      <c r="AC37" s="15">
        <v>3.8265306122448979</v>
      </c>
      <c r="AD37" s="15">
        <v>17.857142857142858</v>
      </c>
      <c r="AE37" s="15">
        <v>0</v>
      </c>
      <c r="AF37" s="15">
        <v>0</v>
      </c>
      <c r="AG37" s="2"/>
      <c r="AH37" s="2"/>
      <c r="AI37" s="2"/>
      <c r="AJ37" s="2"/>
      <c r="AK37" s="2"/>
    </row>
    <row r="38" spans="1:37">
      <c r="A38" s="3" t="s">
        <v>369</v>
      </c>
      <c r="B38" s="15">
        <v>0</v>
      </c>
      <c r="C38" s="15">
        <v>0</v>
      </c>
      <c r="D38" s="15">
        <v>9.4387755102040813</v>
      </c>
      <c r="E38" s="15">
        <v>0</v>
      </c>
      <c r="F38" s="15">
        <v>0</v>
      </c>
      <c r="G38" s="15">
        <v>4.8469387755102042</v>
      </c>
      <c r="H38" s="15">
        <v>0</v>
      </c>
      <c r="I38" s="15">
        <v>8.9285714285714288</v>
      </c>
      <c r="J38" s="15">
        <v>0</v>
      </c>
      <c r="K38" s="15">
        <v>0</v>
      </c>
      <c r="L38" s="15">
        <v>7.1428571428571432</v>
      </c>
      <c r="M38" s="15">
        <v>0.25510204081632654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24.744897959183675</v>
      </c>
      <c r="AC38" s="15">
        <v>0</v>
      </c>
      <c r="AD38" s="15">
        <v>44.642857142857146</v>
      </c>
      <c r="AE38" s="15">
        <v>0</v>
      </c>
      <c r="AF38" s="15">
        <v>0</v>
      </c>
      <c r="AG38" s="2"/>
      <c r="AH38" s="2"/>
      <c r="AI38" s="2"/>
      <c r="AJ38" s="2"/>
      <c r="AK38" s="2"/>
    </row>
    <row r="39" spans="1:37">
      <c r="A39" s="3" t="s">
        <v>370</v>
      </c>
      <c r="B39" s="15">
        <v>0</v>
      </c>
      <c r="C39" s="15">
        <v>8.4183673469387763</v>
      </c>
      <c r="D39" s="15">
        <v>3.0612244897959182</v>
      </c>
      <c r="E39" s="15">
        <v>0</v>
      </c>
      <c r="F39" s="15">
        <v>0</v>
      </c>
      <c r="G39" s="15">
        <v>26.020408163265305</v>
      </c>
      <c r="H39" s="15">
        <v>0</v>
      </c>
      <c r="I39" s="15">
        <v>0</v>
      </c>
      <c r="J39" s="15">
        <v>0</v>
      </c>
      <c r="K39" s="15">
        <v>0</v>
      </c>
      <c r="L39" s="15">
        <v>10.969387755102041</v>
      </c>
      <c r="M39" s="15">
        <v>2.806122448979592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16.581632653061224</v>
      </c>
      <c r="AC39" s="15">
        <v>0</v>
      </c>
      <c r="AD39" s="15">
        <v>32.142857142857146</v>
      </c>
      <c r="AE39" s="15">
        <v>0</v>
      </c>
      <c r="AF39" s="15">
        <v>0</v>
      </c>
      <c r="AG39" s="2"/>
      <c r="AH39" s="2"/>
      <c r="AI39" s="2"/>
      <c r="AJ39" s="2"/>
      <c r="AK39" s="2"/>
    </row>
    <row r="40" spans="1:37">
      <c r="A40" s="3" t="s">
        <v>371</v>
      </c>
      <c r="B40" s="15">
        <v>0</v>
      </c>
      <c r="C40" s="15">
        <v>0</v>
      </c>
      <c r="D40" s="15">
        <v>8.1632653061224492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5.3571428571428577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21.683673469387756</v>
      </c>
      <c r="AC40" s="15">
        <v>0</v>
      </c>
      <c r="AD40" s="15">
        <v>58.673469387755105</v>
      </c>
      <c r="AE40" s="15">
        <v>0</v>
      </c>
      <c r="AF40" s="15">
        <v>6.1224489795918364</v>
      </c>
      <c r="AG40" s="2"/>
      <c r="AH40" s="2"/>
      <c r="AI40" s="2"/>
      <c r="AJ40" s="2"/>
      <c r="AK40" s="2"/>
    </row>
    <row r="41" spans="1:37">
      <c r="A41" s="3" t="s">
        <v>372</v>
      </c>
      <c r="B41" s="15">
        <v>0</v>
      </c>
      <c r="C41" s="15">
        <v>0</v>
      </c>
      <c r="D41" s="15">
        <v>5.1020408163265305</v>
      </c>
      <c r="E41" s="15">
        <v>0</v>
      </c>
      <c r="F41" s="15">
        <v>0</v>
      </c>
      <c r="G41" s="15">
        <v>55.102040816326529</v>
      </c>
      <c r="H41" s="15">
        <v>0</v>
      </c>
      <c r="I41" s="15">
        <v>4.591836734693878</v>
      </c>
      <c r="J41" s="15">
        <v>0</v>
      </c>
      <c r="K41" s="15">
        <v>0</v>
      </c>
      <c r="L41" s="15">
        <v>1.2755102040816326</v>
      </c>
      <c r="M41" s="15">
        <v>0</v>
      </c>
      <c r="N41" s="15">
        <v>0</v>
      </c>
      <c r="O41" s="15">
        <v>0.25510204081632654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4.591836734693878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9.183673469387756</v>
      </c>
      <c r="AC41" s="15">
        <v>0</v>
      </c>
      <c r="AD41" s="15">
        <v>19.897959183673471</v>
      </c>
      <c r="AE41" s="15">
        <v>0</v>
      </c>
      <c r="AF41" s="15">
        <v>0</v>
      </c>
      <c r="AG41" s="2"/>
      <c r="AH41" s="2"/>
      <c r="AI41" s="2"/>
      <c r="AJ41" s="2"/>
      <c r="AK41" s="2"/>
    </row>
    <row r="42" spans="1:37">
      <c r="A42" s="3" t="s">
        <v>373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17.602040816326532</v>
      </c>
      <c r="H42" s="15">
        <v>0</v>
      </c>
      <c r="I42" s="15">
        <v>0</v>
      </c>
      <c r="J42" s="15">
        <v>0</v>
      </c>
      <c r="K42" s="15">
        <v>0</v>
      </c>
      <c r="L42" s="15">
        <v>9.4387755102040813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21.683673469387756</v>
      </c>
      <c r="AC42" s="15">
        <v>0</v>
      </c>
      <c r="AD42" s="15">
        <v>45.153061224489797</v>
      </c>
      <c r="AE42" s="15">
        <v>0</v>
      </c>
      <c r="AF42" s="15">
        <v>6.1224489795918364</v>
      </c>
      <c r="AG42" s="2"/>
      <c r="AH42" s="2"/>
      <c r="AI42" s="2"/>
      <c r="AJ42" s="2"/>
      <c r="AK42" s="2"/>
    </row>
    <row r="43" spans="1:37">
      <c r="A43" s="3" t="s">
        <v>374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3.8265306122448979</v>
      </c>
      <c r="H43" s="15">
        <v>0</v>
      </c>
      <c r="I43" s="15">
        <v>19.642857142857142</v>
      </c>
      <c r="J43" s="15">
        <v>0</v>
      </c>
      <c r="K43" s="15">
        <v>0</v>
      </c>
      <c r="L43" s="15">
        <v>2.295918367346939</v>
      </c>
      <c r="M43" s="15">
        <v>7.9081632653061229</v>
      </c>
      <c r="N43" s="15">
        <v>0</v>
      </c>
      <c r="O43" s="15">
        <v>0</v>
      </c>
      <c r="P43" s="15">
        <v>0</v>
      </c>
      <c r="Q43" s="15">
        <v>0</v>
      </c>
      <c r="R43" s="15">
        <v>2.0408163265306123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3.8265306122448979</v>
      </c>
      <c r="AB43" s="15">
        <v>23.469387755102041</v>
      </c>
      <c r="AC43" s="15">
        <v>0</v>
      </c>
      <c r="AD43" s="15">
        <v>36.989795918367349</v>
      </c>
      <c r="AE43" s="15">
        <v>0</v>
      </c>
      <c r="AF43" s="15">
        <v>0</v>
      </c>
      <c r="AG43" s="2"/>
      <c r="AH43" s="2"/>
      <c r="AI43" s="2"/>
      <c r="AJ43" s="2"/>
      <c r="AK43" s="2"/>
    </row>
    <row r="44" spans="1:37">
      <c r="A44" s="3" t="s">
        <v>375</v>
      </c>
      <c r="B44" s="15">
        <v>0</v>
      </c>
      <c r="C44" s="15">
        <v>0</v>
      </c>
      <c r="D44" s="15">
        <v>0.25510204081632654</v>
      </c>
      <c r="E44" s="15">
        <v>0</v>
      </c>
      <c r="F44" s="15">
        <v>0</v>
      </c>
      <c r="G44" s="15">
        <v>30.867346938775512</v>
      </c>
      <c r="H44" s="15">
        <v>0</v>
      </c>
      <c r="I44" s="15">
        <v>3.5714285714285716</v>
      </c>
      <c r="J44" s="15">
        <v>0</v>
      </c>
      <c r="K44" s="15">
        <v>0</v>
      </c>
      <c r="L44" s="15">
        <v>6.6326530612244898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4.3367346938775508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1.5306122448979591</v>
      </c>
      <c r="AC44" s="15">
        <v>0</v>
      </c>
      <c r="AD44" s="15">
        <v>20.918367346938776</v>
      </c>
      <c r="AE44" s="15">
        <v>0</v>
      </c>
      <c r="AF44" s="15">
        <v>31.887755102040817</v>
      </c>
      <c r="AG44" s="2"/>
      <c r="AH44" s="2"/>
      <c r="AI44" s="2"/>
      <c r="AJ44" s="2"/>
      <c r="AK44" s="2"/>
    </row>
    <row r="45" spans="1:37">
      <c r="A45" s="3" t="s">
        <v>376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13.775510204081632</v>
      </c>
      <c r="H45" s="15">
        <v>0</v>
      </c>
      <c r="I45" s="15">
        <v>4.3367346938775508</v>
      </c>
      <c r="J45" s="15">
        <v>0</v>
      </c>
      <c r="K45" s="15">
        <v>0</v>
      </c>
      <c r="L45" s="15">
        <v>6.6326530612244898</v>
      </c>
      <c r="M45" s="15">
        <v>0</v>
      </c>
      <c r="N45" s="15">
        <v>0</v>
      </c>
      <c r="O45" s="15">
        <v>1.7857142857142858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25.255102040816325</v>
      </c>
      <c r="AC45" s="15">
        <v>0</v>
      </c>
      <c r="AD45" s="15">
        <v>48.214285714285715</v>
      </c>
      <c r="AE45" s="15">
        <v>0</v>
      </c>
      <c r="AF45" s="15">
        <v>0</v>
      </c>
      <c r="AG45" s="2"/>
      <c r="AH45" s="2"/>
      <c r="AI45" s="2"/>
      <c r="AJ45" s="2"/>
      <c r="AK45" s="2"/>
    </row>
    <row r="46" spans="1:37">
      <c r="A46" s="3" t="s">
        <v>377</v>
      </c>
      <c r="B46" s="15">
        <v>0</v>
      </c>
      <c r="C46" s="15">
        <v>0</v>
      </c>
      <c r="D46" s="15">
        <v>1.7857142857142858</v>
      </c>
      <c r="E46" s="15">
        <v>0</v>
      </c>
      <c r="F46" s="15">
        <v>0</v>
      </c>
      <c r="G46" s="15">
        <v>0</v>
      </c>
      <c r="H46" s="15">
        <v>0</v>
      </c>
      <c r="I46" s="15">
        <v>23.724489795918366</v>
      </c>
      <c r="J46" s="15">
        <v>0</v>
      </c>
      <c r="K46" s="15">
        <v>0</v>
      </c>
      <c r="L46" s="15">
        <v>13.520408163265307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14.030612244897959</v>
      </c>
      <c r="AC46" s="15">
        <v>0</v>
      </c>
      <c r="AD46" s="15">
        <v>46.938775510204081</v>
      </c>
      <c r="AE46" s="15">
        <v>0</v>
      </c>
      <c r="AF46" s="15">
        <v>0</v>
      </c>
      <c r="AG46" s="2"/>
      <c r="AH46" s="2"/>
      <c r="AI46" s="2"/>
      <c r="AJ46" s="2"/>
      <c r="AK46" s="2"/>
    </row>
    <row r="47" spans="1:37">
      <c r="A47" s="3" t="s">
        <v>378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20.663265306122451</v>
      </c>
      <c r="H47" s="15">
        <v>0</v>
      </c>
      <c r="I47" s="15">
        <v>10.204081632653061</v>
      </c>
      <c r="J47" s="15">
        <v>0</v>
      </c>
      <c r="K47" s="15">
        <v>0</v>
      </c>
      <c r="L47" s="15">
        <v>0.76530612244897955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1.7857142857142858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30.867346938775512</v>
      </c>
      <c r="AC47" s="15">
        <v>0</v>
      </c>
      <c r="AD47" s="15">
        <v>23.469387755102041</v>
      </c>
      <c r="AE47" s="15">
        <v>0</v>
      </c>
      <c r="AF47" s="15">
        <v>12.244897959183673</v>
      </c>
      <c r="AG47" s="2"/>
      <c r="AH47" s="2"/>
      <c r="AI47" s="2"/>
      <c r="AJ47" s="2"/>
      <c r="AK47" s="2"/>
    </row>
    <row r="48" spans="1:37">
      <c r="A48" s="3" t="s">
        <v>379</v>
      </c>
      <c r="B48" s="15">
        <v>0</v>
      </c>
      <c r="C48" s="15">
        <v>0</v>
      </c>
      <c r="D48" s="15">
        <v>11.479591836734695</v>
      </c>
      <c r="E48" s="15">
        <v>0</v>
      </c>
      <c r="F48" s="15">
        <v>0</v>
      </c>
      <c r="G48" s="15">
        <v>14.030612244897959</v>
      </c>
      <c r="H48" s="15">
        <v>0</v>
      </c>
      <c r="I48" s="15">
        <v>1.2755102040816326</v>
      </c>
      <c r="J48" s="15">
        <v>0</v>
      </c>
      <c r="K48" s="15">
        <v>0</v>
      </c>
      <c r="L48" s="15">
        <v>2.5510204081632653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20.918367346938776</v>
      </c>
      <c r="AC48" s="15">
        <v>0</v>
      </c>
      <c r="AD48" s="15">
        <v>40.816326530612244</v>
      </c>
      <c r="AE48" s="15">
        <v>0</v>
      </c>
      <c r="AF48" s="15">
        <v>8.9285714285714288</v>
      </c>
      <c r="AG48" s="2"/>
      <c r="AH48" s="2"/>
      <c r="AI48" s="2"/>
      <c r="AJ48" s="2"/>
      <c r="AK48" s="2"/>
    </row>
    <row r="49" spans="1:37">
      <c r="A49" s="3" t="s">
        <v>380</v>
      </c>
      <c r="B49" s="15">
        <v>0</v>
      </c>
      <c r="C49" s="15">
        <v>0</v>
      </c>
      <c r="D49" s="15">
        <v>4.0816326530612246</v>
      </c>
      <c r="E49" s="15">
        <v>0</v>
      </c>
      <c r="F49" s="15">
        <v>0</v>
      </c>
      <c r="G49" s="15">
        <v>16.581632653061224</v>
      </c>
      <c r="H49" s="15">
        <v>0</v>
      </c>
      <c r="I49" s="15">
        <v>8.6734693877551017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28.061224489795919</v>
      </c>
      <c r="AC49" s="15">
        <v>4.8469387755102042</v>
      </c>
      <c r="AD49" s="15">
        <v>37.755102040816325</v>
      </c>
      <c r="AE49" s="15">
        <v>0</v>
      </c>
      <c r="AF49" s="15">
        <v>0</v>
      </c>
      <c r="AG49" s="2"/>
      <c r="AH49" s="2"/>
      <c r="AI49" s="2"/>
      <c r="AJ49" s="2"/>
      <c r="AK49" s="2"/>
    </row>
    <row r="50" spans="1:37">
      <c r="A50" s="3" t="s">
        <v>381</v>
      </c>
      <c r="B50" s="15">
        <v>0</v>
      </c>
      <c r="C50" s="15">
        <v>0</v>
      </c>
      <c r="D50" s="15">
        <v>7.6530612244897958</v>
      </c>
      <c r="E50" s="15">
        <v>0</v>
      </c>
      <c r="F50" s="15">
        <v>0</v>
      </c>
      <c r="G50" s="15">
        <v>17.857142857142858</v>
      </c>
      <c r="H50" s="15">
        <v>0</v>
      </c>
      <c r="I50" s="15">
        <v>0</v>
      </c>
      <c r="J50" s="15">
        <v>0</v>
      </c>
      <c r="K50" s="15">
        <v>0</v>
      </c>
      <c r="L50" s="15">
        <v>1.7857142857142858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0.51020408163265307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25</v>
      </c>
      <c r="AC50" s="15">
        <v>0</v>
      </c>
      <c r="AD50" s="15">
        <v>47.193877551020407</v>
      </c>
      <c r="AE50" s="15">
        <v>0</v>
      </c>
      <c r="AF50" s="15">
        <v>0</v>
      </c>
      <c r="AG50" s="2"/>
      <c r="AH50" s="2"/>
      <c r="AI50" s="2"/>
      <c r="AJ50" s="2"/>
      <c r="AK50" s="2"/>
    </row>
    <row r="51" spans="1:37">
      <c r="A51" s="3" t="s">
        <v>382</v>
      </c>
      <c r="B51" s="15">
        <v>0</v>
      </c>
      <c r="C51" s="15">
        <v>0</v>
      </c>
      <c r="D51" s="15">
        <v>3.8265306122448979</v>
      </c>
      <c r="E51" s="15">
        <v>0</v>
      </c>
      <c r="F51" s="15">
        <v>0</v>
      </c>
      <c r="G51" s="15">
        <v>19.132653061224492</v>
      </c>
      <c r="H51" s="15">
        <v>0</v>
      </c>
      <c r="I51" s="15">
        <v>25.255102040816325</v>
      </c>
      <c r="J51" s="15">
        <v>0</v>
      </c>
      <c r="K51" s="15">
        <v>0</v>
      </c>
      <c r="L51" s="15">
        <v>6.6326530612244898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3.0612244897959182</v>
      </c>
      <c r="Z51" s="15">
        <v>0</v>
      </c>
      <c r="AA51" s="15">
        <v>0</v>
      </c>
      <c r="AB51" s="15">
        <v>8.4183673469387763</v>
      </c>
      <c r="AC51" s="15">
        <v>0</v>
      </c>
      <c r="AD51" s="15">
        <v>33.673469387755105</v>
      </c>
      <c r="AE51" s="15">
        <v>0</v>
      </c>
      <c r="AF51" s="15">
        <v>0</v>
      </c>
      <c r="AG51" s="2"/>
      <c r="AH51" s="2"/>
      <c r="AI51" s="2"/>
      <c r="AJ51" s="2"/>
      <c r="AK51" s="2"/>
    </row>
    <row r="52" spans="1:37">
      <c r="A52" s="3" t="s">
        <v>383</v>
      </c>
      <c r="B52" s="15">
        <v>0</v>
      </c>
      <c r="C52" s="15">
        <v>0</v>
      </c>
      <c r="D52" s="15">
        <v>2.295918367346939</v>
      </c>
      <c r="E52" s="15">
        <v>0</v>
      </c>
      <c r="F52" s="15">
        <v>0</v>
      </c>
      <c r="G52" s="15">
        <v>25.255102040816325</v>
      </c>
      <c r="H52" s="15">
        <v>0</v>
      </c>
      <c r="I52" s="15">
        <v>22.95918367346939</v>
      </c>
      <c r="J52" s="15">
        <v>0</v>
      </c>
      <c r="K52" s="15">
        <v>0</v>
      </c>
      <c r="L52" s="15">
        <v>1.5306122448979591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1.2755102040816326</v>
      </c>
      <c r="Z52" s="15">
        <v>0</v>
      </c>
      <c r="AA52" s="15">
        <v>0</v>
      </c>
      <c r="AB52" s="15">
        <v>10.714285714285715</v>
      </c>
      <c r="AC52" s="15">
        <v>9.6938775510204085</v>
      </c>
      <c r="AD52" s="15">
        <v>21.428571428571431</v>
      </c>
      <c r="AE52" s="15">
        <v>1.7857142857142858</v>
      </c>
      <c r="AF52" s="15">
        <v>3.0612244897959182</v>
      </c>
      <c r="AG52" s="2"/>
      <c r="AH52" s="2"/>
      <c r="AI52" s="2"/>
      <c r="AJ52" s="2"/>
      <c r="AK52" s="2"/>
    </row>
    <row r="53" spans="1:37">
      <c r="A53" s="3" t="s">
        <v>384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100</v>
      </c>
      <c r="AE53" s="15">
        <v>0</v>
      </c>
      <c r="AF53" s="15">
        <v>0</v>
      </c>
      <c r="AG53" s="2"/>
      <c r="AH53" s="2"/>
      <c r="AI53" s="2"/>
      <c r="AJ53" s="2"/>
      <c r="AK53" s="2"/>
    </row>
    <row r="54" spans="1:37">
      <c r="A54" s="3" t="s">
        <v>385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7.9081632653061229</v>
      </c>
      <c r="H54" s="15">
        <v>0</v>
      </c>
      <c r="I54" s="15">
        <v>0.25510204081632654</v>
      </c>
      <c r="J54" s="15">
        <v>0</v>
      </c>
      <c r="K54" s="15">
        <v>2.0408163265306123</v>
      </c>
      <c r="L54" s="15">
        <v>0.76530612244897955</v>
      </c>
      <c r="M54" s="15">
        <v>0.76530612244897955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11.989795918367347</v>
      </c>
      <c r="AC54" s="15">
        <v>3.8265306122448979</v>
      </c>
      <c r="AD54" s="15">
        <v>72.448979591836732</v>
      </c>
      <c r="AE54" s="15">
        <v>0</v>
      </c>
      <c r="AF54" s="15">
        <v>0</v>
      </c>
      <c r="AG54" s="2"/>
      <c r="AH54" s="2"/>
      <c r="AI54" s="2"/>
      <c r="AJ54" s="2"/>
      <c r="AK54" s="2"/>
    </row>
    <row r="55" spans="1:37">
      <c r="A55" s="3" t="s">
        <v>386</v>
      </c>
      <c r="B55" s="15">
        <v>0</v>
      </c>
      <c r="C55" s="15">
        <v>0</v>
      </c>
      <c r="D55" s="15">
        <v>0.76530612244897955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3.8265306122448979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15.306122448979592</v>
      </c>
      <c r="AC55" s="15">
        <v>9.183673469387756</v>
      </c>
      <c r="AD55" s="15">
        <v>48.979591836734691</v>
      </c>
      <c r="AE55" s="15">
        <v>0</v>
      </c>
      <c r="AF55" s="15">
        <v>21.938775510204081</v>
      </c>
      <c r="AG55" s="2"/>
      <c r="AH55" s="2"/>
      <c r="AI55" s="2"/>
      <c r="AJ55" s="2"/>
      <c r="AK55" s="2"/>
    </row>
    <row r="56" spans="1:37">
      <c r="A56" s="3" t="s">
        <v>387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8.4183673469387763</v>
      </c>
      <c r="H56" s="15">
        <v>0</v>
      </c>
      <c r="I56" s="15">
        <v>17.091836734693878</v>
      </c>
      <c r="J56" s="15">
        <v>0</v>
      </c>
      <c r="K56" s="15">
        <v>0</v>
      </c>
      <c r="L56" s="15">
        <v>7.9081632653061229</v>
      </c>
      <c r="M56" s="15">
        <v>1.2755102040816326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29.336734693877553</v>
      </c>
      <c r="AC56" s="15">
        <v>0</v>
      </c>
      <c r="AD56" s="15">
        <v>32.908163265306122</v>
      </c>
      <c r="AE56" s="15">
        <v>0</v>
      </c>
      <c r="AF56" s="15">
        <v>3.0612244897959182</v>
      </c>
      <c r="AG56" s="2"/>
      <c r="AH56" s="2"/>
      <c r="AI56" s="2"/>
      <c r="AJ56" s="2"/>
      <c r="AK56" s="2"/>
    </row>
    <row r="57" spans="1:37">
      <c r="A57" s="3" t="s">
        <v>388</v>
      </c>
      <c r="B57" s="15">
        <v>0</v>
      </c>
      <c r="C57" s="15">
        <v>7.6530612244897958</v>
      </c>
      <c r="D57" s="15">
        <v>0.25510204081632654</v>
      </c>
      <c r="E57" s="15">
        <v>0</v>
      </c>
      <c r="F57" s="15">
        <v>0</v>
      </c>
      <c r="G57" s="15">
        <v>17.602040816326532</v>
      </c>
      <c r="H57" s="15">
        <v>0</v>
      </c>
      <c r="I57" s="15">
        <v>6.1224489795918364</v>
      </c>
      <c r="J57" s="15">
        <v>0</v>
      </c>
      <c r="K57" s="15">
        <v>7.1428571428571432</v>
      </c>
      <c r="L57" s="15">
        <v>0.76530612244897955</v>
      </c>
      <c r="M57" s="15">
        <v>0.25510204081632654</v>
      </c>
      <c r="N57" s="15">
        <v>1.2755102040816326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19.642857142857142</v>
      </c>
      <c r="AC57" s="15">
        <v>0</v>
      </c>
      <c r="AD57" s="15">
        <v>36.479591836734691</v>
      </c>
      <c r="AE57" s="15">
        <v>0</v>
      </c>
      <c r="AF57" s="15">
        <v>2.806122448979592</v>
      </c>
      <c r="AG57" s="2"/>
      <c r="AH57" s="2"/>
      <c r="AI57" s="2"/>
      <c r="AJ57" s="2"/>
      <c r="AK57" s="2"/>
    </row>
    <row r="58" spans="1:37">
      <c r="A58" s="3" t="s">
        <v>389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2.806122448979592</v>
      </c>
      <c r="H58" s="15">
        <v>0</v>
      </c>
      <c r="I58" s="15">
        <v>21.683673469387756</v>
      </c>
      <c r="J58" s="15">
        <v>0</v>
      </c>
      <c r="K58" s="15">
        <v>0</v>
      </c>
      <c r="L58" s="15">
        <v>4.8469387755102042</v>
      </c>
      <c r="M58" s="15">
        <v>1.2755102040816326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35.969387755102041</v>
      </c>
      <c r="AC58" s="15">
        <v>4.3367346938775508</v>
      </c>
      <c r="AD58" s="15">
        <v>29.081632653061224</v>
      </c>
      <c r="AE58" s="15">
        <v>0</v>
      </c>
      <c r="AF58" s="15">
        <v>0</v>
      </c>
      <c r="AG58" s="2"/>
      <c r="AH58" s="2"/>
      <c r="AI58" s="2"/>
      <c r="AJ58" s="2"/>
      <c r="AK58" s="2"/>
    </row>
    <row r="59" spans="1:3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>
      <c r="AH60" s="2"/>
      <c r="AI60" s="2"/>
      <c r="AJ60" s="2"/>
      <c r="AK60" s="2"/>
    </row>
    <row r="61" spans="1:37">
      <c r="AH61" s="2"/>
      <c r="AI61" s="2"/>
      <c r="AJ61" s="2"/>
      <c r="AK61" s="2"/>
    </row>
    <row r="62" spans="1:37">
      <c r="AH62" s="2"/>
      <c r="AI62" s="2"/>
      <c r="AJ62" s="2"/>
      <c r="AK62" s="2"/>
    </row>
    <row r="63" spans="1:37">
      <c r="AH63" s="2"/>
      <c r="AI63" s="2"/>
      <c r="AJ63" s="2"/>
      <c r="AK63" s="2"/>
    </row>
    <row r="64" spans="1:37">
      <c r="AH64" s="2"/>
      <c r="AI64" s="2"/>
      <c r="AJ64" s="2"/>
      <c r="AK64" s="2"/>
    </row>
    <row r="65" spans="34:37">
      <c r="AH65" s="2"/>
      <c r="AI65" s="2"/>
      <c r="AJ65" s="2"/>
      <c r="AK65" s="2"/>
    </row>
  </sheetData>
  <mergeCells count="1">
    <mergeCell ref="AH5:A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 S3</vt:lpstr>
      <vt:lpstr>Table S4</vt:lpstr>
      <vt:lpstr>Tabls S5</vt:lpstr>
      <vt:lpstr>Table 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Carrier, Tyler</dc:creator>
  <cp:lastModifiedBy>Carrier, Tyler</cp:lastModifiedBy>
  <cp:lastPrinted>2020-04-07T15:31:08Z</cp:lastPrinted>
  <dcterms:created xsi:type="dcterms:W3CDTF">2019-09-02T02:44:57Z</dcterms:created>
  <dcterms:modified xsi:type="dcterms:W3CDTF">2021-04-22T05:48:31Z</dcterms:modified>
</cp:coreProperties>
</file>