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/Desktop/OMAN/Manuscripts/A reference section through fast-spread lower oceanic crust - trace element systematics/Revision/Second Revision/Tables/"/>
    </mc:Choice>
  </mc:AlternateContent>
  <xr:revisionPtr revIDLastSave="0" documentId="13_ncr:1_{E0259248-3C93-1947-8E00-672C000A906C}" xr6:coauthVersionLast="47" xr6:coauthVersionMax="47" xr10:uidLastSave="{00000000-0000-0000-0000-000000000000}"/>
  <bookViews>
    <workbookView xWindow="0" yWindow="460" windowWidth="33600" windowHeight="19500" xr2:uid="{2178E8C1-17FE-9D4F-B386-B2B2916E5F44}"/>
  </bookViews>
  <sheets>
    <sheet name="Table S2 cpx major elements" sheetId="1" r:id="rId1"/>
  </sheets>
  <definedNames>
    <definedName name="_xlnm._FilterDatabase" localSheetId="0" hidden="1">'Table S2 cpx major elements'!$A$9:$BG$49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9" i="1" l="1"/>
</calcChain>
</file>

<file path=xl/sharedStrings.xml><?xml version="1.0" encoding="utf-8"?>
<sst xmlns="http://schemas.openxmlformats.org/spreadsheetml/2006/main" count="192" uniqueCount="80">
  <si>
    <t>Sample</t>
  </si>
  <si>
    <t>total n</t>
  </si>
  <si>
    <t>SiO2</t>
  </si>
  <si>
    <t>TiO2</t>
  </si>
  <si>
    <t>Al2O3</t>
  </si>
  <si>
    <t>Cr2O3</t>
  </si>
  <si>
    <t>FeO</t>
  </si>
  <si>
    <t>MnO</t>
  </si>
  <si>
    <t>MgO</t>
  </si>
  <si>
    <t>CaO</t>
  </si>
  <si>
    <t>Na2O</t>
  </si>
  <si>
    <t>K2O</t>
  </si>
  <si>
    <t>SUM</t>
  </si>
  <si>
    <t>Grains/Areas</t>
  </si>
  <si>
    <t>Mg#</t>
  </si>
  <si>
    <t>ri/co</t>
  </si>
  <si>
    <t>OM10-A32</t>
  </si>
  <si>
    <t>OM15-18</t>
  </si>
  <si>
    <t>OM12-206</t>
  </si>
  <si>
    <t>OM10-A30</t>
  </si>
  <si>
    <t>OM15-10</t>
  </si>
  <si>
    <t>n.a.</t>
  </si>
  <si>
    <t/>
  </si>
  <si>
    <t>OM11-A29-2</t>
  </si>
  <si>
    <t>OM12-201</t>
  </si>
  <si>
    <t>OM10-A28</t>
  </si>
  <si>
    <t>OM10-A27</t>
  </si>
  <si>
    <t>OM11-A26</t>
  </si>
  <si>
    <t>OM10-A26</t>
  </si>
  <si>
    <t>OM12-038</t>
  </si>
  <si>
    <t>OM12-025</t>
  </si>
  <si>
    <t>OM12-039</t>
  </si>
  <si>
    <t>OM12-040</t>
  </si>
  <si>
    <t>OM12-044</t>
  </si>
  <si>
    <t>OM12-048</t>
  </si>
  <si>
    <t>OM11-A22</t>
  </si>
  <si>
    <t>OM12-052</t>
  </si>
  <si>
    <t>OM12-054</t>
  </si>
  <si>
    <t>OM11-A21A</t>
  </si>
  <si>
    <t>OM12-055</t>
  </si>
  <si>
    <t>OM10-A20</t>
  </si>
  <si>
    <t>OM15-24</t>
  </si>
  <si>
    <t>OM12-219</t>
  </si>
  <si>
    <t>OM10-A19</t>
  </si>
  <si>
    <t>OM12-218</t>
  </si>
  <si>
    <t>OM10-A18-2a</t>
  </si>
  <si>
    <t>OM12-217</t>
  </si>
  <si>
    <t>OM10-A18-1</t>
  </si>
  <si>
    <t>OM15-33</t>
  </si>
  <si>
    <t>OM10-A18</t>
  </si>
  <si>
    <t>OM15-27</t>
  </si>
  <si>
    <t>OM10-A17-1</t>
  </si>
  <si>
    <t>OM10-A17</t>
  </si>
  <si>
    <t>OM10-A16</t>
  </si>
  <si>
    <t>OM15-30</t>
  </si>
  <si>
    <t>OM10-A14b</t>
  </si>
  <si>
    <t>OM10-A13</t>
  </si>
  <si>
    <r>
      <t>Samuel Müller</t>
    </r>
    <r>
      <rPr>
        <u/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Dieter Garbe-Schönberg</t>
    </r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Jürgen Koepke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, Kaj Hoernle</t>
    </r>
    <r>
      <rPr>
        <vertAlign val="superscript"/>
        <sz val="11"/>
        <color theme="1"/>
        <rFont val="Times New Roman"/>
        <family val="1"/>
      </rPr>
      <t>1,3</t>
    </r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</si>
  <si>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Kiel University, Institute of Geosciences, Ludewig-Meyn-Str. 10, 24118 Kiel, Germany, </t>
    </r>
    <r>
      <rPr>
        <u/>
        <sz val="11"/>
        <color theme="1"/>
        <rFont val="Times New Roman"/>
        <family val="1"/>
      </rPr>
      <t>samuel.mueller@uni-kiel.de</t>
    </r>
  </si>
  <si>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Hannover University, Institute of Mineralogy, Callinstr.3, 30167 Hannover, Germany</t>
    </r>
  </si>
  <si>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GEOMAR Helmholtz Centre for Ocean Research Kiel, Wischhofstr. 1-3, 24148 Kiel, Germany</t>
    </r>
  </si>
  <si>
    <r>
      <t>h.a.M.</t>
    </r>
    <r>
      <rPr>
        <b/>
        <vertAlign val="superscript"/>
        <sz val="11"/>
        <rFont val="Times New Roman"/>
        <family val="1"/>
      </rPr>
      <t>a</t>
    </r>
  </si>
  <si>
    <r>
      <t>Grains/Areas</t>
    </r>
    <r>
      <rPr>
        <b/>
        <vertAlign val="superscript"/>
        <sz val="11"/>
        <color theme="1"/>
        <rFont val="Times New Roman"/>
        <family val="1"/>
      </rPr>
      <t>b</t>
    </r>
  </si>
  <si>
    <t>1SD of average core mass fraction</t>
  </si>
  <si>
    <t>average rim mass fraction [g/100g]</t>
  </si>
  <si>
    <t>1SD of average rim mass fraction</t>
  </si>
  <si>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total grains or textural homogenous areas were EPMA points were placed, n.a.: not analyzed.</t>
    </r>
  </si>
  <si>
    <t>average core mass fraction [g/100g]</t>
  </si>
  <si>
    <r>
      <t>Mg#</t>
    </r>
    <r>
      <rPr>
        <b/>
        <vertAlign val="superscript"/>
        <sz val="11"/>
        <color theme="1"/>
        <rFont val="Times New Roman"/>
        <family val="1"/>
      </rPr>
      <t>c</t>
    </r>
  </si>
  <si>
    <r>
      <rPr>
        <vertAlign val="superscript"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 xml:space="preserve"> Mg# where Mg# = Mg / (Mg+Fe)x100 (molar).</t>
    </r>
  </si>
  <si>
    <r>
      <rPr>
        <vertAlign val="superscript"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 xml:space="preserve"> Mg# error calculated by propagation of uncertainty.</t>
    </r>
  </si>
  <si>
    <r>
      <t>Mg# t-test p-value</t>
    </r>
    <r>
      <rPr>
        <b/>
        <vertAlign val="superscript"/>
        <sz val="11"/>
        <color theme="1"/>
        <rFont val="Times New Roman"/>
        <family val="1"/>
      </rPr>
      <t>e</t>
    </r>
  </si>
  <si>
    <t>Total Mg# zoning</t>
  </si>
  <si>
    <t>Table S2: average values for major element composition of clinopyroxene as summarized form single spot EPMA measurements.</t>
  </si>
  <si>
    <t>&lt;0.0001</t>
  </si>
  <si>
    <r>
      <t>2SE Mg# error</t>
    </r>
    <r>
      <rPr>
        <b/>
        <vertAlign val="superscript"/>
        <sz val="11"/>
        <color theme="1"/>
        <rFont val="Times New Roman"/>
        <family val="1"/>
      </rPr>
      <t>d</t>
    </r>
  </si>
  <si>
    <t>2SE Mg# error</t>
  </si>
  <si>
    <r>
      <rPr>
        <vertAlign val="superscript"/>
        <sz val="11"/>
        <color theme="1"/>
        <rFont val="Times New Roman"/>
        <family val="1"/>
      </rPr>
      <t xml:space="preserve">e </t>
    </r>
    <r>
      <rPr>
        <sz val="11"/>
        <color theme="1"/>
        <rFont val="Times New Roman"/>
        <family val="1"/>
      </rPr>
      <t>p-value giving the significance of zonation to performe a H</t>
    </r>
    <r>
      <rPr>
        <vertAlign val="sub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 xml:space="preserve"> hypothesis test (e.g. if the desired significance level is 95%, zonation is signaificant if p value is &lt;0.05), smallest p-value computed is &lt;0.0001.</t>
    </r>
  </si>
  <si>
    <t>A Reference Section Through Fast-Spread Lower Oceanic Crust, Wadi Gideah, Samail Ophiolite (Sultanate of Oman): Trace Element Systematics and REE Crystallization Temperatures – Implications for Hybrid Crustal Accretion</t>
  </si>
  <si>
    <r>
      <t>a</t>
    </r>
    <r>
      <rPr>
        <sz val="11"/>
        <color indexed="8"/>
        <rFont val="Times New Roman"/>
        <family val="1"/>
      </rPr>
      <t xml:space="preserve"> h.a.M: height above mantle-crust transition zone [m]. Calculated with respect to the MTZ reference latitude of 22.9152 DD using a generalized dip for layering of 28° troughout Wadi Gideah, see text for details and Pallister and Hopson (1981)</t>
    </r>
    <r>
      <rPr>
        <vertAlign val="superscript"/>
        <sz val="11"/>
        <color indexed="8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</si>
</sst>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erdana"/>
      <family val="2"/>
    </font>
    <font>
      <sz val="10"/>
      <name val="Arial"/>
      <family val="2"/>
    </font>
    <font>
      <vertAlign val="superscript"/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color indexed="8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5" fillId="0" borderId="0" xfId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2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2" fontId="1" fillId="0" borderId="0" xfId="2" applyNumberFormat="1" applyFont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2" applyFont="1" applyBorder="1" applyAlignment="1">
      <alignment vertical="center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" fontId="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/>
    <xf numFmtId="49" fontId="12" fillId="0" borderId="3" xfId="1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3" xfId="0" applyFont="1" applyBorder="1"/>
    <xf numFmtId="0" fontId="11" fillId="0" borderId="0" xfId="2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5" fillId="0" borderId="0" xfId="0" applyFont="1"/>
    <xf numFmtId="2" fontId="16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2" xr:uid="{E88EF62C-9773-BA4B-8A6C-91304AB70FBA}"/>
    <cellStyle name="Normal 3" xfId="1" xr:uid="{AB303B8C-8E41-ED4C-B3DA-29BC95528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49EE-51BE-A64A-B038-4DA8CA2648D7}">
  <sheetPr>
    <tabColor theme="9"/>
  </sheetPr>
  <dimension ref="A1:BP60"/>
  <sheetViews>
    <sheetView tabSelected="1" zoomScaleNormal="12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RowHeight="14" x14ac:dyDescent="0.15"/>
  <cols>
    <col min="1" max="2" width="12.83203125" style="2" customWidth="1"/>
    <col min="3" max="3" width="2.83203125" style="2" customWidth="1"/>
    <col min="4" max="17" width="6.83203125" style="2" customWidth="1"/>
    <col min="18" max="18" width="9.5" style="2" bestFit="1" customWidth="1"/>
    <col min="19" max="19" width="2.83203125" style="2" customWidth="1"/>
    <col min="20" max="29" width="6.83203125" style="2" customWidth="1"/>
    <col min="30" max="30" width="2.83203125" style="2" customWidth="1"/>
    <col min="31" max="44" width="6.83203125" style="2" customWidth="1"/>
    <col min="45" max="45" width="8.5" style="2" bestFit="1" customWidth="1"/>
    <col min="46" max="46" width="5.33203125" style="2" customWidth="1"/>
    <col min="47" max="56" width="6.83203125" style="2" customWidth="1"/>
    <col min="57" max="57" width="2.83203125" style="2" customWidth="1"/>
    <col min="58" max="59" width="12.83203125" style="2" customWidth="1"/>
    <col min="60" max="16384" width="10.83203125" style="2"/>
  </cols>
  <sheetData>
    <row r="1" spans="1:68" s="37" customFormat="1" ht="15" customHeight="1" x14ac:dyDescent="0.2">
      <c r="A1" s="10" t="s">
        <v>78</v>
      </c>
    </row>
    <row r="2" spans="1:68" s="37" customFormat="1" ht="15" customHeight="1" x14ac:dyDescent="0.2">
      <c r="A2" s="11" t="s">
        <v>57</v>
      </c>
    </row>
    <row r="3" spans="1:68" s="37" customFormat="1" ht="15" customHeight="1" x14ac:dyDescent="0.2"/>
    <row r="4" spans="1:68" s="37" customFormat="1" ht="15" customHeight="1" x14ac:dyDescent="0.2">
      <c r="A4" s="12" t="s">
        <v>58</v>
      </c>
    </row>
    <row r="5" spans="1:68" s="37" customFormat="1" ht="15" customHeight="1" x14ac:dyDescent="0.2">
      <c r="A5" s="12" t="s">
        <v>59</v>
      </c>
    </row>
    <row r="6" spans="1:68" s="37" customFormat="1" ht="15" customHeight="1" x14ac:dyDescent="0.2">
      <c r="A6" s="12" t="s">
        <v>60</v>
      </c>
    </row>
    <row r="7" spans="1:68" ht="15" customHeight="1" x14ac:dyDescent="0.15"/>
    <row r="8" spans="1:68" s="29" customFormat="1" ht="15" customHeight="1" x14ac:dyDescent="0.15">
      <c r="A8" s="27" t="s">
        <v>73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68" s="28" customFormat="1" ht="46" x14ac:dyDescent="0.15">
      <c r="A9" s="30" t="s">
        <v>0</v>
      </c>
      <c r="B9" s="30" t="s">
        <v>61</v>
      </c>
      <c r="C9" s="30"/>
      <c r="D9" s="31" t="s">
        <v>62</v>
      </c>
      <c r="E9" s="31" t="s">
        <v>1</v>
      </c>
      <c r="F9" s="32" t="s">
        <v>2</v>
      </c>
      <c r="G9" s="32" t="s">
        <v>3</v>
      </c>
      <c r="H9" s="32" t="s">
        <v>4</v>
      </c>
      <c r="I9" s="32" t="s">
        <v>5</v>
      </c>
      <c r="J9" s="32" t="s">
        <v>6</v>
      </c>
      <c r="K9" s="32" t="s">
        <v>7</v>
      </c>
      <c r="L9" s="32" t="s">
        <v>8</v>
      </c>
      <c r="M9" s="32" t="s">
        <v>9</v>
      </c>
      <c r="N9" s="32" t="s">
        <v>10</v>
      </c>
      <c r="O9" s="32" t="s">
        <v>11</v>
      </c>
      <c r="P9" s="32" t="s">
        <v>12</v>
      </c>
      <c r="Q9" s="32" t="s">
        <v>68</v>
      </c>
      <c r="R9" s="31" t="s">
        <v>75</v>
      </c>
      <c r="S9" s="33"/>
      <c r="T9" s="32" t="s">
        <v>2</v>
      </c>
      <c r="U9" s="32" t="s">
        <v>3</v>
      </c>
      <c r="V9" s="32" t="s">
        <v>4</v>
      </c>
      <c r="W9" s="32" t="s">
        <v>5</v>
      </c>
      <c r="X9" s="32" t="s">
        <v>6</v>
      </c>
      <c r="Y9" s="32" t="s">
        <v>7</v>
      </c>
      <c r="Z9" s="32" t="s">
        <v>8</v>
      </c>
      <c r="AA9" s="32" t="s">
        <v>9</v>
      </c>
      <c r="AB9" s="32" t="s">
        <v>10</v>
      </c>
      <c r="AC9" s="32" t="s">
        <v>11</v>
      </c>
      <c r="AD9" s="33"/>
      <c r="AE9" s="31" t="s">
        <v>13</v>
      </c>
      <c r="AF9" s="32" t="s">
        <v>1</v>
      </c>
      <c r="AG9" s="32" t="s">
        <v>2</v>
      </c>
      <c r="AH9" s="32" t="s">
        <v>3</v>
      </c>
      <c r="AI9" s="32" t="s">
        <v>4</v>
      </c>
      <c r="AJ9" s="32" t="s">
        <v>5</v>
      </c>
      <c r="AK9" s="32" t="s">
        <v>6</v>
      </c>
      <c r="AL9" s="32" t="s">
        <v>7</v>
      </c>
      <c r="AM9" s="32" t="s">
        <v>8</v>
      </c>
      <c r="AN9" s="32" t="s">
        <v>9</v>
      </c>
      <c r="AO9" s="32" t="s">
        <v>10</v>
      </c>
      <c r="AP9" s="32" t="s">
        <v>11</v>
      </c>
      <c r="AQ9" s="32" t="s">
        <v>12</v>
      </c>
      <c r="AR9" s="32" t="s">
        <v>14</v>
      </c>
      <c r="AS9" s="31" t="s">
        <v>76</v>
      </c>
      <c r="AT9" s="31"/>
      <c r="AU9" s="32" t="s">
        <v>2</v>
      </c>
      <c r="AV9" s="32" t="s">
        <v>3</v>
      </c>
      <c r="AW9" s="32" t="s">
        <v>4</v>
      </c>
      <c r="AX9" s="32" t="s">
        <v>5</v>
      </c>
      <c r="AY9" s="32" t="s">
        <v>6</v>
      </c>
      <c r="AZ9" s="32" t="s">
        <v>7</v>
      </c>
      <c r="BA9" s="32" t="s">
        <v>8</v>
      </c>
      <c r="BB9" s="32" t="s">
        <v>9</v>
      </c>
      <c r="BC9" s="32" t="s">
        <v>10</v>
      </c>
      <c r="BD9" s="32" t="s">
        <v>11</v>
      </c>
      <c r="BE9" s="33"/>
      <c r="BF9" s="31" t="s">
        <v>72</v>
      </c>
      <c r="BG9" s="31" t="s">
        <v>71</v>
      </c>
      <c r="BI9" s="34"/>
    </row>
    <row r="10" spans="1:68" s="16" customFormat="1" ht="15" customHeight="1" thickBot="1" x14ac:dyDescent="0.2">
      <c r="A10" s="3"/>
      <c r="B10" s="3"/>
      <c r="D10" s="41" t="s">
        <v>67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T10" s="42" t="s">
        <v>63</v>
      </c>
      <c r="U10" s="42"/>
      <c r="V10" s="42"/>
      <c r="W10" s="42"/>
      <c r="X10" s="42"/>
      <c r="Y10" s="42"/>
      <c r="Z10" s="42"/>
      <c r="AA10" s="42"/>
      <c r="AB10" s="42"/>
      <c r="AC10" s="42"/>
      <c r="AE10" s="41" t="s">
        <v>64</v>
      </c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15"/>
      <c r="AU10" s="42" t="s">
        <v>65</v>
      </c>
      <c r="AV10" s="42"/>
      <c r="AW10" s="42"/>
      <c r="AX10" s="42"/>
      <c r="AY10" s="42"/>
      <c r="AZ10" s="42"/>
      <c r="BA10" s="42"/>
      <c r="BB10" s="42"/>
      <c r="BC10" s="42"/>
      <c r="BD10" s="42"/>
      <c r="BF10" s="4" t="s">
        <v>15</v>
      </c>
      <c r="BG10" s="13"/>
    </row>
    <row r="11" spans="1:68" s="16" customFormat="1" ht="15" customHeight="1" x14ac:dyDescent="0.15">
      <c r="A11" s="15" t="s">
        <v>56</v>
      </c>
      <c r="B11" s="18">
        <v>4617</v>
      </c>
      <c r="D11" s="17">
        <v>6</v>
      </c>
      <c r="E11" s="17">
        <v>39</v>
      </c>
      <c r="F11" s="17">
        <v>52.93</v>
      </c>
      <c r="G11" s="17">
        <v>0.27</v>
      </c>
      <c r="H11" s="17">
        <v>2.4900000000000002</v>
      </c>
      <c r="I11" s="17">
        <v>0.41</v>
      </c>
      <c r="J11" s="17">
        <v>4.8600000000000003</v>
      </c>
      <c r="K11" s="17">
        <v>0.13</v>
      </c>
      <c r="L11" s="17">
        <v>17.829999999999998</v>
      </c>
      <c r="M11" s="17">
        <v>21.46</v>
      </c>
      <c r="N11" s="17">
        <v>0.2</v>
      </c>
      <c r="O11" s="19">
        <v>0.01</v>
      </c>
      <c r="P11" s="17">
        <v>100.6</v>
      </c>
      <c r="Q11" s="17">
        <v>86.74</v>
      </c>
      <c r="R11" s="20">
        <v>1.032072438374553</v>
      </c>
      <c r="S11" s="38"/>
      <c r="T11" s="17">
        <v>0.45</v>
      </c>
      <c r="U11" s="17">
        <v>0.09</v>
      </c>
      <c r="V11" s="17">
        <v>0.44</v>
      </c>
      <c r="W11" s="17">
        <v>0.2</v>
      </c>
      <c r="X11" s="17">
        <v>1.35</v>
      </c>
      <c r="Y11" s="17">
        <v>0.06</v>
      </c>
      <c r="Z11" s="17">
        <v>0.65</v>
      </c>
      <c r="AA11" s="17">
        <v>0.54</v>
      </c>
      <c r="AB11" s="17">
        <v>0.04</v>
      </c>
      <c r="AC11" s="17"/>
      <c r="AD11" s="21"/>
      <c r="AE11" s="17">
        <v>5</v>
      </c>
      <c r="AF11" s="17">
        <v>19</v>
      </c>
      <c r="AG11" s="17">
        <v>52.19</v>
      </c>
      <c r="AH11" s="17">
        <v>0.37</v>
      </c>
      <c r="AI11" s="17">
        <v>2.27</v>
      </c>
      <c r="AJ11" s="17">
        <v>0.33</v>
      </c>
      <c r="AK11" s="17">
        <v>7.77</v>
      </c>
      <c r="AL11" s="17">
        <v>0.23</v>
      </c>
      <c r="AM11" s="17">
        <v>16.11</v>
      </c>
      <c r="AN11" s="17">
        <v>20.69</v>
      </c>
      <c r="AO11" s="17">
        <v>0.32</v>
      </c>
      <c r="AP11" s="17">
        <v>0.02</v>
      </c>
      <c r="AQ11" s="17">
        <v>100.3</v>
      </c>
      <c r="AR11" s="17">
        <v>78.709999999999994</v>
      </c>
      <c r="AS11" s="20">
        <v>1.027645628397823</v>
      </c>
      <c r="AT11" s="38"/>
      <c r="AU11" s="17">
        <v>0.81</v>
      </c>
      <c r="AV11" s="17">
        <v>0.16</v>
      </c>
      <c r="AW11" s="17">
        <v>0.76</v>
      </c>
      <c r="AX11" s="17">
        <v>0.25</v>
      </c>
      <c r="AY11" s="17">
        <v>1</v>
      </c>
      <c r="AZ11" s="17">
        <v>0.05</v>
      </c>
      <c r="BA11" s="17">
        <v>0.57999999999999996</v>
      </c>
      <c r="BB11" s="17">
        <v>1.24</v>
      </c>
      <c r="BC11" s="17">
        <v>0.13</v>
      </c>
      <c r="BD11" s="17">
        <v>0.02</v>
      </c>
      <c r="BF11" s="22">
        <v>0.90742448697256162</v>
      </c>
      <c r="BG11" s="22" t="s">
        <v>74</v>
      </c>
      <c r="BH11" s="14"/>
      <c r="BI11" s="23"/>
      <c r="BJ11" s="14"/>
      <c r="BK11" s="14"/>
      <c r="BL11" s="14"/>
      <c r="BM11" s="14"/>
      <c r="BN11" s="14"/>
      <c r="BO11" s="14"/>
      <c r="BP11" s="14"/>
    </row>
    <row r="12" spans="1:68" s="16" customFormat="1" ht="15" customHeight="1" x14ac:dyDescent="0.15">
      <c r="A12" s="15" t="s">
        <v>55</v>
      </c>
      <c r="B12" s="18">
        <v>4404</v>
      </c>
      <c r="D12" s="17">
        <v>4</v>
      </c>
      <c r="E12" s="17">
        <v>25</v>
      </c>
      <c r="F12" s="17">
        <v>51.78</v>
      </c>
      <c r="G12" s="17">
        <v>0.73</v>
      </c>
      <c r="H12" s="17">
        <v>2.63</v>
      </c>
      <c r="I12" s="17">
        <v>0.04</v>
      </c>
      <c r="J12" s="17">
        <v>8.3699999999999992</v>
      </c>
      <c r="K12" s="17">
        <v>0.21</v>
      </c>
      <c r="L12" s="17">
        <v>15.08</v>
      </c>
      <c r="M12" s="17">
        <v>21.03</v>
      </c>
      <c r="N12" s="17">
        <v>0.3</v>
      </c>
      <c r="O12" s="19">
        <v>0.01</v>
      </c>
      <c r="P12" s="17">
        <v>100.2</v>
      </c>
      <c r="Q12" s="17">
        <v>76.260000000000005</v>
      </c>
      <c r="R12" s="20">
        <v>0.23031790804524396</v>
      </c>
      <c r="S12" s="38"/>
      <c r="T12" s="17">
        <v>0.25</v>
      </c>
      <c r="U12" s="17">
        <v>0.05</v>
      </c>
      <c r="V12" s="17">
        <v>0.19</v>
      </c>
      <c r="W12" s="17">
        <v>0.03</v>
      </c>
      <c r="X12" s="17">
        <v>0.22</v>
      </c>
      <c r="Y12" s="17">
        <v>0.06</v>
      </c>
      <c r="Z12" s="17">
        <v>0.27</v>
      </c>
      <c r="AA12" s="17">
        <v>0.25</v>
      </c>
      <c r="AB12" s="17">
        <v>0.03</v>
      </c>
      <c r="AC12" s="17">
        <v>0.01</v>
      </c>
      <c r="AD12" s="21"/>
      <c r="AE12" s="17">
        <v>4</v>
      </c>
      <c r="AF12" s="17">
        <v>25</v>
      </c>
      <c r="AG12" s="17">
        <v>51.88</v>
      </c>
      <c r="AH12" s="17">
        <v>0.72</v>
      </c>
      <c r="AI12" s="17">
        <v>2.27</v>
      </c>
      <c r="AJ12" s="17">
        <v>0.06</v>
      </c>
      <c r="AK12" s="17">
        <v>8.8000000000000007</v>
      </c>
      <c r="AL12" s="17">
        <v>0.27</v>
      </c>
      <c r="AM12" s="17">
        <v>14.9</v>
      </c>
      <c r="AN12" s="17">
        <v>20.81</v>
      </c>
      <c r="AO12" s="17">
        <v>0.33</v>
      </c>
      <c r="AP12" s="17">
        <v>0</v>
      </c>
      <c r="AQ12" s="17">
        <v>100</v>
      </c>
      <c r="AR12" s="17">
        <v>75.12</v>
      </c>
      <c r="AS12" s="20">
        <v>0.35057461961456771</v>
      </c>
      <c r="AT12" s="38"/>
      <c r="AU12" s="17">
        <v>0.49</v>
      </c>
      <c r="AV12" s="17">
        <v>0.11</v>
      </c>
      <c r="AW12" s="17">
        <v>0.4</v>
      </c>
      <c r="AX12" s="17">
        <v>0.04</v>
      </c>
      <c r="AY12" s="17">
        <v>0.35</v>
      </c>
      <c r="AZ12" s="17">
        <v>0.05</v>
      </c>
      <c r="BA12" s="17">
        <v>0.37</v>
      </c>
      <c r="BB12" s="17">
        <v>0.51</v>
      </c>
      <c r="BC12" s="17">
        <v>0.04</v>
      </c>
      <c r="BD12" s="17"/>
      <c r="BF12" s="22">
        <v>0.98505114083398893</v>
      </c>
      <c r="BG12" s="22" t="s">
        <v>74</v>
      </c>
    </row>
    <row r="13" spans="1:68" s="16" customFormat="1" ht="15" customHeight="1" x14ac:dyDescent="0.15">
      <c r="A13" s="15" t="s">
        <v>54</v>
      </c>
      <c r="B13" s="18">
        <v>4138</v>
      </c>
      <c r="D13" s="17">
        <v>2</v>
      </c>
      <c r="E13" s="17">
        <v>46</v>
      </c>
      <c r="F13" s="17">
        <v>51.46</v>
      </c>
      <c r="G13" s="17">
        <v>0.75</v>
      </c>
      <c r="H13" s="17">
        <v>2.4</v>
      </c>
      <c r="I13" s="17">
        <v>0.13</v>
      </c>
      <c r="J13" s="17">
        <v>8.51</v>
      </c>
      <c r="K13" s="17">
        <v>0.25</v>
      </c>
      <c r="L13" s="17">
        <v>15.11</v>
      </c>
      <c r="M13" s="17">
        <v>20.76</v>
      </c>
      <c r="N13" s="17">
        <v>0.38</v>
      </c>
      <c r="O13" s="19">
        <v>5.0000000000000001E-3</v>
      </c>
      <c r="P13" s="17">
        <v>99.8</v>
      </c>
      <c r="Q13" s="17">
        <v>75.97</v>
      </c>
      <c r="R13" s="20">
        <v>0.29474308541540944</v>
      </c>
      <c r="S13" s="38"/>
      <c r="T13" s="18">
        <v>0.39</v>
      </c>
      <c r="U13" s="18">
        <v>0.16</v>
      </c>
      <c r="V13" s="18">
        <v>0.37</v>
      </c>
      <c r="W13" s="18">
        <v>0.11</v>
      </c>
      <c r="X13" s="18">
        <v>0.43</v>
      </c>
      <c r="Y13" s="18">
        <v>0.04</v>
      </c>
      <c r="Z13" s="18">
        <v>0.32</v>
      </c>
      <c r="AA13" s="18">
        <v>0.36</v>
      </c>
      <c r="AB13" s="18">
        <v>0.06</v>
      </c>
      <c r="AC13" s="18">
        <v>0.01</v>
      </c>
      <c r="AE13" s="17">
        <v>2</v>
      </c>
      <c r="AF13" s="17">
        <v>5</v>
      </c>
      <c r="AG13" s="17">
        <v>53.16</v>
      </c>
      <c r="AH13" s="17">
        <v>0.24</v>
      </c>
      <c r="AI13" s="17">
        <v>1.08</v>
      </c>
      <c r="AJ13" s="17">
        <v>0.14000000000000001</v>
      </c>
      <c r="AK13" s="17">
        <v>6.7</v>
      </c>
      <c r="AL13" s="17">
        <v>0.26</v>
      </c>
      <c r="AM13" s="17">
        <v>15.06</v>
      </c>
      <c r="AN13" s="17">
        <v>23.5</v>
      </c>
      <c r="AO13" s="17">
        <v>0.16</v>
      </c>
      <c r="AP13" s="17"/>
      <c r="AQ13" s="17">
        <v>100.3</v>
      </c>
      <c r="AR13" s="17">
        <v>80.03</v>
      </c>
      <c r="AS13" s="20">
        <v>2.5518984571691092</v>
      </c>
      <c r="AT13" s="38"/>
      <c r="AU13" s="17">
        <v>0.88</v>
      </c>
      <c r="AV13" s="17">
        <v>0.19</v>
      </c>
      <c r="AW13" s="17">
        <v>0.85</v>
      </c>
      <c r="AX13" s="17">
        <v>0.13</v>
      </c>
      <c r="AY13" s="17">
        <v>1.19</v>
      </c>
      <c r="AZ13" s="17">
        <v>0.03</v>
      </c>
      <c r="BA13" s="17">
        <v>0.27</v>
      </c>
      <c r="BB13" s="17">
        <v>1.63</v>
      </c>
      <c r="BC13" s="17">
        <v>0.13</v>
      </c>
      <c r="BD13" s="17"/>
      <c r="BF13" s="22">
        <v>1.0534421482164011</v>
      </c>
      <c r="BG13" s="22">
        <v>2.6965578401484179E-3</v>
      </c>
    </row>
    <row r="14" spans="1:68" s="16" customFormat="1" ht="15" customHeight="1" x14ac:dyDescent="0.15">
      <c r="A14" s="15" t="s">
        <v>53</v>
      </c>
      <c r="B14" s="18">
        <v>3939</v>
      </c>
      <c r="D14" s="17">
        <v>6</v>
      </c>
      <c r="E14" s="17">
        <v>43</v>
      </c>
      <c r="F14" s="17">
        <v>52.05</v>
      </c>
      <c r="G14" s="17">
        <v>0.52</v>
      </c>
      <c r="H14" s="17">
        <v>2.54</v>
      </c>
      <c r="I14" s="17">
        <v>0.08</v>
      </c>
      <c r="J14" s="17">
        <v>6.71</v>
      </c>
      <c r="K14" s="17">
        <v>0.17</v>
      </c>
      <c r="L14" s="17">
        <v>15.89</v>
      </c>
      <c r="M14" s="17">
        <v>21.76</v>
      </c>
      <c r="N14" s="17">
        <v>0.27</v>
      </c>
      <c r="O14" s="19">
        <v>0.01</v>
      </c>
      <c r="P14" s="17">
        <v>100.00000000000001</v>
      </c>
      <c r="Q14" s="17">
        <v>80.849999999999994</v>
      </c>
      <c r="R14" s="20">
        <v>0.42181005419466122</v>
      </c>
      <c r="S14" s="38"/>
      <c r="T14" s="18">
        <v>0.62</v>
      </c>
      <c r="U14" s="18">
        <v>0.13</v>
      </c>
      <c r="V14" s="18">
        <v>0.46</v>
      </c>
      <c r="W14" s="18">
        <v>0.08</v>
      </c>
      <c r="X14" s="18">
        <v>0.48</v>
      </c>
      <c r="Y14" s="18">
        <v>0.04</v>
      </c>
      <c r="Z14" s="18">
        <v>0.85</v>
      </c>
      <c r="AA14" s="18">
        <v>0.39</v>
      </c>
      <c r="AB14" s="18">
        <v>0.04</v>
      </c>
      <c r="AC14" s="18">
        <v>0.01</v>
      </c>
      <c r="AE14" s="17">
        <v>6</v>
      </c>
      <c r="AF14" s="17">
        <v>27</v>
      </c>
      <c r="AG14" s="17">
        <v>51.67</v>
      </c>
      <c r="AH14" s="17">
        <v>0.71</v>
      </c>
      <c r="AI14" s="17">
        <v>2.56</v>
      </c>
      <c r="AJ14" s="17">
        <v>0.11</v>
      </c>
      <c r="AK14" s="17">
        <v>7.31</v>
      </c>
      <c r="AL14" s="17">
        <v>0.18</v>
      </c>
      <c r="AM14" s="17">
        <v>15.83</v>
      </c>
      <c r="AN14" s="17">
        <v>21.34</v>
      </c>
      <c r="AO14" s="17">
        <v>0.31</v>
      </c>
      <c r="AP14" s="17">
        <v>0.01</v>
      </c>
      <c r="AQ14" s="17">
        <v>100</v>
      </c>
      <c r="AR14" s="17">
        <v>79.430000000000007</v>
      </c>
      <c r="AS14" s="20">
        <v>0.34426653222983672</v>
      </c>
      <c r="AT14" s="38"/>
      <c r="AU14" s="17">
        <v>0.34</v>
      </c>
      <c r="AV14" s="17">
        <v>0.12</v>
      </c>
      <c r="AW14" s="17">
        <v>0.23</v>
      </c>
      <c r="AX14" s="17">
        <v>0.05</v>
      </c>
      <c r="AY14" s="17">
        <v>0.33</v>
      </c>
      <c r="AZ14" s="17">
        <v>0.05</v>
      </c>
      <c r="BA14" s="17">
        <v>0.49</v>
      </c>
      <c r="BB14" s="17">
        <v>0.41</v>
      </c>
      <c r="BC14" s="17">
        <v>0.05</v>
      </c>
      <c r="BD14" s="17"/>
      <c r="BF14" s="22">
        <v>0.9824366110080397</v>
      </c>
      <c r="BG14" s="22" t="s">
        <v>74</v>
      </c>
    </row>
    <row r="15" spans="1:68" s="16" customFormat="1" ht="15" customHeight="1" x14ac:dyDescent="0.15">
      <c r="A15" s="15" t="s">
        <v>52</v>
      </c>
      <c r="B15" s="18">
        <v>3749</v>
      </c>
      <c r="D15" s="17">
        <v>4</v>
      </c>
      <c r="E15" s="17">
        <v>18</v>
      </c>
      <c r="F15" s="17">
        <v>52</v>
      </c>
      <c r="G15" s="17">
        <v>0.43</v>
      </c>
      <c r="H15" s="17">
        <v>2.2000000000000002</v>
      </c>
      <c r="I15" s="17">
        <v>0.17</v>
      </c>
      <c r="J15" s="17">
        <v>6.38</v>
      </c>
      <c r="K15" s="17">
        <v>0.17</v>
      </c>
      <c r="L15" s="17">
        <v>15.75</v>
      </c>
      <c r="M15" s="17">
        <v>21.95</v>
      </c>
      <c r="N15" s="17">
        <v>0.24</v>
      </c>
      <c r="O15" s="19">
        <v>0.01</v>
      </c>
      <c r="P15" s="17">
        <v>99.3</v>
      </c>
      <c r="Q15" s="17">
        <v>81.489999999999995</v>
      </c>
      <c r="R15" s="20">
        <v>1.6014823365645696</v>
      </c>
      <c r="S15" s="38"/>
      <c r="T15" s="18">
        <v>0.69</v>
      </c>
      <c r="U15" s="18">
        <v>0.14000000000000001</v>
      </c>
      <c r="V15" s="18">
        <v>0.47</v>
      </c>
      <c r="W15" s="18">
        <v>0.2</v>
      </c>
      <c r="X15" s="18">
        <v>1.41</v>
      </c>
      <c r="Y15" s="18">
        <v>0.08</v>
      </c>
      <c r="Z15" s="18">
        <v>0.68</v>
      </c>
      <c r="AA15" s="18">
        <v>0.63</v>
      </c>
      <c r="AB15" s="18">
        <v>0.06</v>
      </c>
      <c r="AC15" s="18"/>
      <c r="AE15" s="17">
        <v>4</v>
      </c>
      <c r="AF15" s="17">
        <v>19</v>
      </c>
      <c r="AG15" s="17">
        <v>51.77</v>
      </c>
      <c r="AH15" s="17">
        <v>0.54</v>
      </c>
      <c r="AI15" s="17">
        <v>1.97</v>
      </c>
      <c r="AJ15" s="17">
        <v>0.12</v>
      </c>
      <c r="AK15" s="17">
        <v>7.9</v>
      </c>
      <c r="AL15" s="17">
        <v>0.28000000000000003</v>
      </c>
      <c r="AM15" s="17">
        <v>14.95</v>
      </c>
      <c r="AN15" s="17">
        <v>21.6</v>
      </c>
      <c r="AO15" s="17">
        <v>0.31</v>
      </c>
      <c r="AP15" s="17">
        <v>0.01</v>
      </c>
      <c r="AQ15" s="17">
        <v>99.5</v>
      </c>
      <c r="AR15" s="17">
        <v>77.14</v>
      </c>
      <c r="AS15" s="20">
        <v>0.524980337120311</v>
      </c>
      <c r="AT15" s="38"/>
      <c r="AU15" s="17">
        <v>0.55000000000000004</v>
      </c>
      <c r="AV15" s="17">
        <v>0.27</v>
      </c>
      <c r="AW15" s="17">
        <v>0.48</v>
      </c>
      <c r="AX15" s="17">
        <v>0.16</v>
      </c>
      <c r="AY15" s="17">
        <v>0.48</v>
      </c>
      <c r="AZ15" s="17">
        <v>0.05</v>
      </c>
      <c r="BA15" s="17">
        <v>0.34</v>
      </c>
      <c r="BB15" s="17">
        <v>0.76</v>
      </c>
      <c r="BC15" s="17">
        <v>0.11</v>
      </c>
      <c r="BD15" s="17">
        <v>0.01</v>
      </c>
      <c r="BF15" s="22">
        <v>0.94661921708185059</v>
      </c>
      <c r="BG15" s="22" t="s">
        <v>74</v>
      </c>
    </row>
    <row r="16" spans="1:68" s="16" customFormat="1" ht="15" customHeight="1" x14ac:dyDescent="0.15">
      <c r="A16" s="15" t="s">
        <v>51</v>
      </c>
      <c r="B16" s="18">
        <v>3565</v>
      </c>
      <c r="D16" s="17">
        <v>3</v>
      </c>
      <c r="E16" s="17">
        <v>19</v>
      </c>
      <c r="F16" s="17">
        <v>52.86</v>
      </c>
      <c r="G16" s="17">
        <v>0.36</v>
      </c>
      <c r="H16" s="17">
        <v>1.27</v>
      </c>
      <c r="I16" s="17">
        <v>0.05</v>
      </c>
      <c r="J16" s="17">
        <v>8.68</v>
      </c>
      <c r="K16" s="17">
        <v>0.3</v>
      </c>
      <c r="L16" s="17">
        <v>14.63</v>
      </c>
      <c r="M16" s="17">
        <v>22.14</v>
      </c>
      <c r="N16" s="17">
        <v>0.28000000000000003</v>
      </c>
      <c r="O16" s="19">
        <v>0.01</v>
      </c>
      <c r="P16" s="17">
        <v>100.6</v>
      </c>
      <c r="Q16" s="17">
        <v>75.03</v>
      </c>
      <c r="R16" s="20">
        <v>0.58876003447965197</v>
      </c>
      <c r="S16" s="38"/>
      <c r="T16" s="18">
        <v>0.64</v>
      </c>
      <c r="U16" s="18">
        <v>0.2</v>
      </c>
      <c r="V16" s="18">
        <v>0.5</v>
      </c>
      <c r="W16" s="18">
        <v>0.03</v>
      </c>
      <c r="X16" s="18">
        <v>0.57999999999999996</v>
      </c>
      <c r="Y16" s="18">
        <v>0.05</v>
      </c>
      <c r="Z16" s="18">
        <v>0.22</v>
      </c>
      <c r="AA16" s="18">
        <v>0.89</v>
      </c>
      <c r="AB16" s="18">
        <v>0.1</v>
      </c>
      <c r="AC16" s="18"/>
      <c r="AE16" s="17">
        <v>3</v>
      </c>
      <c r="AF16" s="17">
        <v>5</v>
      </c>
      <c r="AG16" s="17">
        <v>52.59</v>
      </c>
      <c r="AH16" s="17">
        <v>0.43</v>
      </c>
      <c r="AI16" s="17">
        <v>1.53</v>
      </c>
      <c r="AJ16" s="17">
        <v>0.03</v>
      </c>
      <c r="AK16" s="17">
        <v>8.85</v>
      </c>
      <c r="AL16" s="17">
        <v>0.28999999999999998</v>
      </c>
      <c r="AM16" s="17">
        <v>14.35</v>
      </c>
      <c r="AN16" s="17">
        <v>21.88</v>
      </c>
      <c r="AO16" s="17">
        <v>0.35</v>
      </c>
      <c r="AP16" s="17">
        <v>0.02</v>
      </c>
      <c r="AQ16" s="17">
        <v>100.3</v>
      </c>
      <c r="AR16" s="17">
        <v>74.3</v>
      </c>
      <c r="AS16" s="20">
        <v>0.69867865266673967</v>
      </c>
      <c r="AT16" s="38"/>
      <c r="AU16" s="17">
        <v>0.64</v>
      </c>
      <c r="AV16" s="17">
        <v>0.16</v>
      </c>
      <c r="AW16" s="17">
        <v>0.42</v>
      </c>
      <c r="AX16" s="17">
        <v>0</v>
      </c>
      <c r="AY16" s="17">
        <v>0.35</v>
      </c>
      <c r="AZ16" s="17">
        <v>0.04</v>
      </c>
      <c r="BA16" s="17">
        <v>0.15</v>
      </c>
      <c r="BB16" s="17">
        <v>0.52</v>
      </c>
      <c r="BC16" s="17">
        <v>0.08</v>
      </c>
      <c r="BD16" s="17">
        <v>0.01</v>
      </c>
      <c r="BF16" s="22">
        <v>0.99027055844328926</v>
      </c>
      <c r="BG16" s="22">
        <v>0.12431810226572856</v>
      </c>
    </row>
    <row r="17" spans="1:59" s="16" customFormat="1" ht="15" customHeight="1" x14ac:dyDescent="0.15">
      <c r="A17" s="15" t="s">
        <v>50</v>
      </c>
      <c r="B17" s="18">
        <v>3486</v>
      </c>
      <c r="D17" s="17">
        <v>3</v>
      </c>
      <c r="E17" s="24">
        <v>24</v>
      </c>
      <c r="F17" s="15">
        <v>51.52</v>
      </c>
      <c r="G17" s="15">
        <v>0.47</v>
      </c>
      <c r="H17" s="15">
        <v>2.4500000000000002</v>
      </c>
      <c r="I17" s="15">
        <v>0.14000000000000001</v>
      </c>
      <c r="J17" s="15">
        <v>6.15</v>
      </c>
      <c r="K17" s="15">
        <v>0.17</v>
      </c>
      <c r="L17" s="15">
        <v>16.440000000000001</v>
      </c>
      <c r="M17" s="15">
        <v>21.466999999999999</v>
      </c>
      <c r="N17" s="15">
        <v>0.28000000000000003</v>
      </c>
      <c r="O17" s="25">
        <v>6.0000000000000001E-3</v>
      </c>
      <c r="P17" s="17">
        <v>99.1</v>
      </c>
      <c r="Q17" s="17">
        <v>82.66</v>
      </c>
      <c r="R17" s="20">
        <v>0.37350105482269336</v>
      </c>
      <c r="S17" s="38"/>
      <c r="T17" s="15">
        <v>0.32</v>
      </c>
      <c r="U17" s="15">
        <v>7.0000000000000007E-2</v>
      </c>
      <c r="V17" s="15">
        <v>0.25</v>
      </c>
      <c r="W17" s="15">
        <v>0.04</v>
      </c>
      <c r="X17" s="15">
        <v>0.37</v>
      </c>
      <c r="Y17" s="15">
        <v>0.06</v>
      </c>
      <c r="Z17" s="15">
        <v>0.35</v>
      </c>
      <c r="AA17" s="15">
        <v>0.47</v>
      </c>
      <c r="AB17" s="15">
        <v>0.06</v>
      </c>
      <c r="AC17" s="15">
        <v>0.01</v>
      </c>
      <c r="AE17" s="17">
        <v>3</v>
      </c>
      <c r="AF17" s="15">
        <v>7</v>
      </c>
      <c r="AG17" s="15">
        <v>51.14</v>
      </c>
      <c r="AH17" s="15">
        <v>0.62</v>
      </c>
      <c r="AI17" s="15">
        <v>2.84</v>
      </c>
      <c r="AJ17" s="15">
        <v>0.11</v>
      </c>
      <c r="AK17" s="15">
        <v>6.85</v>
      </c>
      <c r="AL17" s="15">
        <v>0.2</v>
      </c>
      <c r="AM17" s="15">
        <v>15.76</v>
      </c>
      <c r="AN17" s="15">
        <v>20.96</v>
      </c>
      <c r="AO17" s="15">
        <v>0.46</v>
      </c>
      <c r="AP17" s="15">
        <v>7.0000000000000001E-3</v>
      </c>
      <c r="AQ17" s="17">
        <v>98.9</v>
      </c>
      <c r="AR17" s="17">
        <v>80.41</v>
      </c>
      <c r="AS17" s="20">
        <v>0.9619404015181634</v>
      </c>
      <c r="AT17" s="38"/>
      <c r="AU17" s="15">
        <v>0.45</v>
      </c>
      <c r="AV17" s="15">
        <v>0.08</v>
      </c>
      <c r="AW17" s="15">
        <v>0.75</v>
      </c>
      <c r="AX17" s="15">
        <v>0.05</v>
      </c>
      <c r="AY17" s="15">
        <v>0.45</v>
      </c>
      <c r="AZ17" s="15">
        <v>0.05</v>
      </c>
      <c r="BA17" s="15">
        <v>0.74</v>
      </c>
      <c r="BB17" s="15">
        <v>0.88</v>
      </c>
      <c r="BC17" s="15">
        <v>0.22</v>
      </c>
      <c r="BD17" s="15">
        <v>7.0000000000000001E-3</v>
      </c>
      <c r="BF17" s="22">
        <v>0.9727800629082991</v>
      </c>
      <c r="BG17" s="22">
        <v>1.4904752905069352E-4</v>
      </c>
    </row>
    <row r="18" spans="1:59" s="16" customFormat="1" ht="15" customHeight="1" x14ac:dyDescent="0.15">
      <c r="A18" s="15" t="s">
        <v>49</v>
      </c>
      <c r="B18" s="18">
        <v>3438</v>
      </c>
      <c r="D18" s="17">
        <v>4</v>
      </c>
      <c r="E18" s="17">
        <v>23</v>
      </c>
      <c r="F18" s="17">
        <v>51.33</v>
      </c>
      <c r="G18" s="17">
        <v>0.83</v>
      </c>
      <c r="H18" s="17">
        <v>2.39</v>
      </c>
      <c r="I18" s="17">
        <v>0.08</v>
      </c>
      <c r="J18" s="17">
        <v>8.5299999999999994</v>
      </c>
      <c r="K18" s="17">
        <v>0.25</v>
      </c>
      <c r="L18" s="17">
        <v>15</v>
      </c>
      <c r="M18" s="17">
        <v>20.68</v>
      </c>
      <c r="N18" s="17">
        <v>0.38</v>
      </c>
      <c r="O18" s="19">
        <v>0.01</v>
      </c>
      <c r="P18" s="17">
        <v>99.5</v>
      </c>
      <c r="Q18" s="17">
        <v>75.819999999999993</v>
      </c>
      <c r="R18" s="20">
        <v>0.4850639330807322</v>
      </c>
      <c r="S18" s="38"/>
      <c r="T18" s="18">
        <v>0.38</v>
      </c>
      <c r="U18" s="18">
        <v>0.06</v>
      </c>
      <c r="V18" s="18">
        <v>0.11</v>
      </c>
      <c r="W18" s="18">
        <v>0.04</v>
      </c>
      <c r="X18" s="18">
        <v>0.42</v>
      </c>
      <c r="Y18" s="18">
        <v>0.04</v>
      </c>
      <c r="Z18" s="18">
        <v>0.6</v>
      </c>
      <c r="AA18" s="18">
        <v>0.81</v>
      </c>
      <c r="AB18" s="18">
        <v>0.04</v>
      </c>
      <c r="AC18" s="18"/>
      <c r="AE18" s="17">
        <v>4</v>
      </c>
      <c r="AF18" s="17">
        <v>17</v>
      </c>
      <c r="AG18" s="17">
        <v>51.44</v>
      </c>
      <c r="AH18" s="17">
        <v>0.73</v>
      </c>
      <c r="AI18" s="17">
        <v>2.2400000000000002</v>
      </c>
      <c r="AJ18" s="17">
        <v>0.06</v>
      </c>
      <c r="AK18" s="17">
        <v>8.07</v>
      </c>
      <c r="AL18" s="17">
        <v>0.27</v>
      </c>
      <c r="AM18" s="17">
        <v>15.23</v>
      </c>
      <c r="AN18" s="17">
        <v>21.14</v>
      </c>
      <c r="AO18" s="17">
        <v>0.37</v>
      </c>
      <c r="AP18" s="17">
        <v>0.01</v>
      </c>
      <c r="AQ18" s="17">
        <v>99.6</v>
      </c>
      <c r="AR18" s="17">
        <v>77.09</v>
      </c>
      <c r="AS18" s="20">
        <v>0.40582325016811727</v>
      </c>
      <c r="AT18" s="38"/>
      <c r="AU18" s="17">
        <v>0.35</v>
      </c>
      <c r="AV18" s="17">
        <v>0.08</v>
      </c>
      <c r="AW18" s="17">
        <v>0.13</v>
      </c>
      <c r="AX18" s="17">
        <v>0.03</v>
      </c>
      <c r="AY18" s="17">
        <v>0.28999999999999998</v>
      </c>
      <c r="AZ18" s="17">
        <v>0.06</v>
      </c>
      <c r="BA18" s="17">
        <v>0.47</v>
      </c>
      <c r="BB18" s="17">
        <v>0.5</v>
      </c>
      <c r="BC18" s="17">
        <v>0.04</v>
      </c>
      <c r="BD18" s="17">
        <v>0.01</v>
      </c>
      <c r="BF18" s="22">
        <v>1.0167501978369824</v>
      </c>
      <c r="BG18" s="22">
        <v>2.6913340331695846E-4</v>
      </c>
    </row>
    <row r="19" spans="1:59" s="16" customFormat="1" ht="15" customHeight="1" x14ac:dyDescent="0.15">
      <c r="A19" s="15" t="s">
        <v>48</v>
      </c>
      <c r="B19" s="18">
        <v>3249</v>
      </c>
      <c r="C19" s="26"/>
      <c r="D19" s="17">
        <v>3</v>
      </c>
      <c r="E19" s="17">
        <v>12</v>
      </c>
      <c r="F19" s="15">
        <v>50.69</v>
      </c>
      <c r="G19" s="15">
        <v>0.82</v>
      </c>
      <c r="H19" s="15">
        <v>2.61</v>
      </c>
      <c r="I19" s="15">
        <v>0.15</v>
      </c>
      <c r="J19" s="15">
        <v>8.09</v>
      </c>
      <c r="K19" s="15">
        <v>0.23</v>
      </c>
      <c r="L19" s="15">
        <v>15.08</v>
      </c>
      <c r="M19" s="15">
        <v>21.05</v>
      </c>
      <c r="N19" s="15">
        <v>0.39</v>
      </c>
      <c r="O19" s="25">
        <v>3.0000000000000001E-3</v>
      </c>
      <c r="P19" s="17">
        <v>99.1</v>
      </c>
      <c r="Q19" s="17">
        <v>76.86</v>
      </c>
      <c r="R19" s="20">
        <v>0.40834236834892768</v>
      </c>
      <c r="S19" s="38"/>
      <c r="T19" s="17">
        <v>0.23</v>
      </c>
      <c r="U19" s="17">
        <v>0.04</v>
      </c>
      <c r="V19" s="17">
        <v>0.17</v>
      </c>
      <c r="W19" s="17">
        <v>0.09</v>
      </c>
      <c r="X19" s="17">
        <v>0.28999999999999998</v>
      </c>
      <c r="Y19" s="17">
        <v>0.03</v>
      </c>
      <c r="Z19" s="17">
        <v>0.26</v>
      </c>
      <c r="AA19" s="17">
        <v>0.42</v>
      </c>
      <c r="AB19" s="17">
        <v>0.03</v>
      </c>
      <c r="AC19" s="17">
        <v>3.0000000000000001E-3</v>
      </c>
      <c r="AD19" s="21"/>
      <c r="AE19" s="17" t="s">
        <v>21</v>
      </c>
      <c r="AG19" s="17" t="s">
        <v>22</v>
      </c>
      <c r="AH19" s="17"/>
      <c r="AI19" s="17" t="s">
        <v>22</v>
      </c>
      <c r="AJ19" s="17" t="s">
        <v>22</v>
      </c>
      <c r="AK19" s="17" t="s">
        <v>22</v>
      </c>
      <c r="AL19" s="17" t="s">
        <v>22</v>
      </c>
      <c r="AM19" s="17" t="s">
        <v>22</v>
      </c>
      <c r="AN19" s="17" t="s">
        <v>22</v>
      </c>
      <c r="AO19" s="17" t="s">
        <v>22</v>
      </c>
      <c r="AP19" s="17" t="s">
        <v>22</v>
      </c>
      <c r="AQ19" s="17"/>
      <c r="AR19" s="17"/>
      <c r="AS19" s="20"/>
      <c r="AT19" s="38"/>
      <c r="AU19" s="17" t="s">
        <v>22</v>
      </c>
      <c r="AV19" s="17" t="s">
        <v>22</v>
      </c>
      <c r="AW19" s="17" t="s">
        <v>22</v>
      </c>
      <c r="AX19" s="17" t="s">
        <v>22</v>
      </c>
      <c r="AY19" s="17" t="s">
        <v>22</v>
      </c>
      <c r="AZ19" s="17" t="s">
        <v>22</v>
      </c>
      <c r="BA19" s="17" t="s">
        <v>22</v>
      </c>
      <c r="BB19" s="17" t="s">
        <v>22</v>
      </c>
      <c r="BC19" s="17" t="s">
        <v>22</v>
      </c>
      <c r="BD19" s="17" t="s">
        <v>22</v>
      </c>
      <c r="BF19" s="22"/>
      <c r="BG19" s="22"/>
    </row>
    <row r="20" spans="1:59" s="16" customFormat="1" ht="15" customHeight="1" x14ac:dyDescent="0.15">
      <c r="A20" s="15" t="s">
        <v>47</v>
      </c>
      <c r="B20" s="18">
        <v>3245</v>
      </c>
      <c r="C20" s="26"/>
      <c r="D20" s="17">
        <v>5</v>
      </c>
      <c r="E20" s="17">
        <v>23</v>
      </c>
      <c r="F20" s="17">
        <v>51.27</v>
      </c>
      <c r="G20" s="17">
        <v>0.74</v>
      </c>
      <c r="H20" s="17">
        <v>2.5099999999999998</v>
      </c>
      <c r="I20" s="17">
        <v>0.15</v>
      </c>
      <c r="J20" s="17">
        <v>7.44</v>
      </c>
      <c r="K20" s="17">
        <v>0.19</v>
      </c>
      <c r="L20" s="17">
        <v>15.81</v>
      </c>
      <c r="M20" s="17">
        <v>21.18</v>
      </c>
      <c r="N20" s="17">
        <v>0.36</v>
      </c>
      <c r="O20" s="19">
        <v>0.01</v>
      </c>
      <c r="P20" s="17">
        <v>99.7</v>
      </c>
      <c r="Q20" s="17">
        <v>79.12</v>
      </c>
      <c r="R20" s="20">
        <v>0.2597157267318897</v>
      </c>
      <c r="S20" s="38"/>
      <c r="T20" s="17">
        <v>0.34</v>
      </c>
      <c r="U20" s="17">
        <v>7.0000000000000007E-2</v>
      </c>
      <c r="V20" s="17">
        <v>0.21</v>
      </c>
      <c r="W20" s="17">
        <v>0.06</v>
      </c>
      <c r="X20" s="17">
        <v>0.25</v>
      </c>
      <c r="Y20" s="17">
        <v>0.04</v>
      </c>
      <c r="Z20" s="17">
        <v>0.27</v>
      </c>
      <c r="AA20" s="17">
        <v>0.37</v>
      </c>
      <c r="AB20" s="17">
        <v>0.03</v>
      </c>
      <c r="AC20" s="17"/>
      <c r="AD20" s="21"/>
      <c r="AE20" s="17">
        <v>5</v>
      </c>
      <c r="AF20" s="17">
        <v>23</v>
      </c>
      <c r="AG20" s="17">
        <v>51.38</v>
      </c>
      <c r="AH20" s="17">
        <v>0.72</v>
      </c>
      <c r="AI20" s="17">
        <v>2.41</v>
      </c>
      <c r="AJ20" s="17">
        <v>0.17</v>
      </c>
      <c r="AK20" s="17">
        <v>7.23</v>
      </c>
      <c r="AL20" s="17">
        <v>0.18</v>
      </c>
      <c r="AM20" s="17">
        <v>15.79</v>
      </c>
      <c r="AN20" s="17">
        <v>21.38</v>
      </c>
      <c r="AO20" s="17">
        <v>0.36</v>
      </c>
      <c r="AP20" s="17">
        <v>0.01</v>
      </c>
      <c r="AQ20" s="17">
        <v>99.6</v>
      </c>
      <c r="AR20" s="17">
        <v>79.56</v>
      </c>
      <c r="AS20" s="20">
        <v>0.32491884985535485</v>
      </c>
      <c r="AT20" s="38"/>
      <c r="AU20" s="17">
        <v>0.33</v>
      </c>
      <c r="AV20" s="17">
        <v>0.08</v>
      </c>
      <c r="AW20" s="17">
        <v>0.14000000000000001</v>
      </c>
      <c r="AX20" s="17">
        <v>0.06</v>
      </c>
      <c r="AY20" s="17">
        <v>0.32</v>
      </c>
      <c r="AZ20" s="17">
        <v>0.05</v>
      </c>
      <c r="BA20" s="17">
        <v>0.28999999999999998</v>
      </c>
      <c r="BB20" s="17">
        <v>0.37</v>
      </c>
      <c r="BC20" s="17">
        <v>0.04</v>
      </c>
      <c r="BD20" s="17"/>
      <c r="BF20" s="22">
        <v>1.0055611729019212</v>
      </c>
      <c r="BG20" s="22">
        <v>4.0077167308522323E-2</v>
      </c>
    </row>
    <row r="21" spans="1:59" s="16" customFormat="1" ht="15" customHeight="1" x14ac:dyDescent="0.15">
      <c r="A21" s="15" t="s">
        <v>46</v>
      </c>
      <c r="B21" s="18">
        <v>2994</v>
      </c>
      <c r="C21" s="26"/>
      <c r="D21" s="17">
        <v>3</v>
      </c>
      <c r="E21" s="17">
        <v>19</v>
      </c>
      <c r="F21" s="17">
        <v>52.12</v>
      </c>
      <c r="G21" s="17">
        <v>0.51</v>
      </c>
      <c r="H21" s="17">
        <v>2.5299999999999998</v>
      </c>
      <c r="I21" s="17">
        <v>0.38</v>
      </c>
      <c r="J21" s="17">
        <v>5.74</v>
      </c>
      <c r="K21" s="17">
        <v>0.16</v>
      </c>
      <c r="L21" s="17">
        <v>16.23</v>
      </c>
      <c r="M21" s="17">
        <v>22.18</v>
      </c>
      <c r="N21" s="17">
        <v>0.32</v>
      </c>
      <c r="O21" s="19">
        <v>0.01</v>
      </c>
      <c r="P21" s="17">
        <v>100.2</v>
      </c>
      <c r="Q21" s="17">
        <v>83.45</v>
      </c>
      <c r="R21" s="20">
        <v>0.39344341168827945</v>
      </c>
      <c r="S21" s="38"/>
      <c r="T21" s="17">
        <v>0.45</v>
      </c>
      <c r="U21" s="17">
        <v>0.04</v>
      </c>
      <c r="V21" s="17">
        <v>0.26</v>
      </c>
      <c r="W21" s="17">
        <v>0.12</v>
      </c>
      <c r="X21" s="17">
        <v>0.33</v>
      </c>
      <c r="Y21" s="17">
        <v>0.05</v>
      </c>
      <c r="Z21" s="17">
        <v>0.38</v>
      </c>
      <c r="AA21" s="17">
        <v>0.64</v>
      </c>
      <c r="AB21" s="17">
        <v>0.04</v>
      </c>
      <c r="AC21" s="17"/>
      <c r="AD21" s="21"/>
      <c r="AE21" s="17">
        <v>3</v>
      </c>
      <c r="AF21" s="17">
        <v>12</v>
      </c>
      <c r="AG21" s="17">
        <v>52.4</v>
      </c>
      <c r="AH21" s="17">
        <v>0.54</v>
      </c>
      <c r="AI21" s="17">
        <v>2.34</v>
      </c>
      <c r="AJ21" s="17">
        <v>0.34</v>
      </c>
      <c r="AK21" s="17">
        <v>5.46</v>
      </c>
      <c r="AL21" s="17">
        <v>0.14000000000000001</v>
      </c>
      <c r="AM21" s="17">
        <v>16.16</v>
      </c>
      <c r="AN21" s="17">
        <v>22.55</v>
      </c>
      <c r="AO21" s="17">
        <v>0.34</v>
      </c>
      <c r="AP21" s="17">
        <v>0.01</v>
      </c>
      <c r="AQ21" s="17">
        <v>100.3</v>
      </c>
      <c r="AR21" s="17">
        <v>84.07</v>
      </c>
      <c r="AS21" s="20">
        <v>0.3038588216893478</v>
      </c>
      <c r="AT21" s="38"/>
      <c r="AU21" s="17">
        <v>0.21</v>
      </c>
      <c r="AV21" s="17">
        <v>0.03</v>
      </c>
      <c r="AW21" s="17">
        <v>0.14000000000000001</v>
      </c>
      <c r="AX21" s="17">
        <v>0.03</v>
      </c>
      <c r="AY21" s="17">
        <v>0.21</v>
      </c>
      <c r="AZ21" s="17">
        <v>0.05</v>
      </c>
      <c r="BA21" s="17">
        <v>0.13</v>
      </c>
      <c r="BB21" s="17">
        <v>0.28000000000000003</v>
      </c>
      <c r="BC21" s="17">
        <v>0.05</v>
      </c>
      <c r="BD21" s="17"/>
      <c r="BF21" s="22">
        <v>1.007429598562013</v>
      </c>
      <c r="BG21" s="22">
        <v>1.8565187140268394E-2</v>
      </c>
    </row>
    <row r="22" spans="1:59" s="16" customFormat="1" ht="15" customHeight="1" x14ac:dyDescent="0.15">
      <c r="A22" s="15" t="s">
        <v>45</v>
      </c>
      <c r="B22" s="18">
        <v>2915</v>
      </c>
      <c r="C22" s="26"/>
      <c r="D22" s="17">
        <v>6</v>
      </c>
      <c r="E22" s="17">
        <v>32</v>
      </c>
      <c r="F22" s="17">
        <v>51.82</v>
      </c>
      <c r="G22" s="17">
        <v>0.66</v>
      </c>
      <c r="H22" s="17">
        <v>2.41</v>
      </c>
      <c r="I22" s="17">
        <v>0.05</v>
      </c>
      <c r="J22" s="17">
        <v>6.99</v>
      </c>
      <c r="K22" s="17">
        <v>0.2</v>
      </c>
      <c r="L22" s="17">
        <v>16.07</v>
      </c>
      <c r="M22" s="17">
        <v>21.63</v>
      </c>
      <c r="N22" s="17">
        <v>0.33</v>
      </c>
      <c r="O22" s="19">
        <v>0.01</v>
      </c>
      <c r="P22" s="17">
        <v>100.2</v>
      </c>
      <c r="Q22" s="17">
        <v>80.39</v>
      </c>
      <c r="R22" s="20">
        <v>0.4195042294761227</v>
      </c>
      <c r="S22" s="38"/>
      <c r="T22" s="17">
        <v>0.34</v>
      </c>
      <c r="U22" s="17">
        <v>0.09</v>
      </c>
      <c r="V22" s="17">
        <v>0.32</v>
      </c>
      <c r="W22" s="17">
        <v>0.03</v>
      </c>
      <c r="X22" s="17">
        <v>0.49</v>
      </c>
      <c r="Y22" s="17">
        <v>0.04</v>
      </c>
      <c r="Z22" s="17">
        <v>0.44</v>
      </c>
      <c r="AA22" s="17">
        <v>0.8</v>
      </c>
      <c r="AB22" s="17">
        <v>0.06</v>
      </c>
      <c r="AC22" s="17"/>
      <c r="AD22" s="21"/>
      <c r="AE22" s="17">
        <v>6</v>
      </c>
      <c r="AF22" s="17">
        <v>24</v>
      </c>
      <c r="AG22" s="17">
        <v>51.75</v>
      </c>
      <c r="AH22" s="17">
        <v>0.71</v>
      </c>
      <c r="AI22" s="17">
        <v>2.5</v>
      </c>
      <c r="AJ22" s="17">
        <v>0.04</v>
      </c>
      <c r="AK22" s="17">
        <v>7.05</v>
      </c>
      <c r="AL22" s="17">
        <v>0.2</v>
      </c>
      <c r="AM22" s="17">
        <v>16.239999999999998</v>
      </c>
      <c r="AN22" s="17">
        <v>21.41</v>
      </c>
      <c r="AO22" s="17">
        <v>0.34</v>
      </c>
      <c r="AP22" s="17">
        <v>0.01</v>
      </c>
      <c r="AQ22" s="17">
        <v>100.3</v>
      </c>
      <c r="AR22" s="17">
        <v>80.42</v>
      </c>
      <c r="AS22" s="20">
        <v>0.2617228577241677</v>
      </c>
      <c r="AT22" s="38"/>
      <c r="AU22" s="17">
        <v>0.36</v>
      </c>
      <c r="AV22" s="17">
        <v>0.04</v>
      </c>
      <c r="AW22" s="17">
        <v>0.17</v>
      </c>
      <c r="AX22" s="17">
        <v>0.02</v>
      </c>
      <c r="AY22" s="17">
        <v>0.26</v>
      </c>
      <c r="AZ22" s="17">
        <v>0.04</v>
      </c>
      <c r="BA22" s="17">
        <v>0.28000000000000003</v>
      </c>
      <c r="BB22" s="17">
        <v>0.47</v>
      </c>
      <c r="BC22" s="17">
        <v>0.05</v>
      </c>
      <c r="BD22" s="17"/>
      <c r="BF22" s="22">
        <v>1.0003731807438736</v>
      </c>
      <c r="BG22" s="22">
        <v>0.90386702414318942</v>
      </c>
    </row>
    <row r="23" spans="1:59" s="16" customFormat="1" ht="15" customHeight="1" x14ac:dyDescent="0.15">
      <c r="A23" s="15" t="s">
        <v>44</v>
      </c>
      <c r="B23" s="18">
        <v>2803</v>
      </c>
      <c r="C23" s="26"/>
      <c r="D23" s="17">
        <v>3</v>
      </c>
      <c r="E23" s="17">
        <v>18</v>
      </c>
      <c r="F23" s="17">
        <v>52.12</v>
      </c>
      <c r="G23" s="17">
        <v>0.56999999999999995</v>
      </c>
      <c r="H23" s="17">
        <v>2.56</v>
      </c>
      <c r="I23" s="17">
        <v>0.24</v>
      </c>
      <c r="J23" s="17">
        <v>6.03</v>
      </c>
      <c r="K23" s="17">
        <v>0.16</v>
      </c>
      <c r="L23" s="17">
        <v>15.88</v>
      </c>
      <c r="M23" s="17">
        <v>22.44</v>
      </c>
      <c r="N23" s="17">
        <v>0.3</v>
      </c>
      <c r="O23" s="19">
        <v>0.01</v>
      </c>
      <c r="P23" s="17">
        <v>100.3</v>
      </c>
      <c r="Q23" s="17">
        <v>82.44</v>
      </c>
      <c r="R23" s="20">
        <v>0.45558305628114576</v>
      </c>
      <c r="S23" s="38"/>
      <c r="T23" s="17">
        <v>0.83</v>
      </c>
      <c r="U23" s="17">
        <v>0.1</v>
      </c>
      <c r="V23" s="17">
        <v>0.6</v>
      </c>
      <c r="W23" s="17">
        <v>0.06</v>
      </c>
      <c r="X23" s="17">
        <v>0.38</v>
      </c>
      <c r="Y23" s="17">
        <v>0.04</v>
      </c>
      <c r="Z23" s="17">
        <v>0.35</v>
      </c>
      <c r="AA23" s="17">
        <v>0.48</v>
      </c>
      <c r="AB23" s="17">
        <v>0.02</v>
      </c>
      <c r="AC23" s="17"/>
      <c r="AD23" s="21"/>
      <c r="AE23" s="17">
        <v>3</v>
      </c>
      <c r="AF23" s="17">
        <v>10</v>
      </c>
      <c r="AG23" s="17">
        <v>52.35</v>
      </c>
      <c r="AH23" s="17">
        <v>0.56000000000000005</v>
      </c>
      <c r="AI23" s="17">
        <v>2.3199999999999998</v>
      </c>
      <c r="AJ23" s="17">
        <v>0.26</v>
      </c>
      <c r="AK23" s="17">
        <v>5.79</v>
      </c>
      <c r="AL23" s="17">
        <v>0.16</v>
      </c>
      <c r="AM23" s="17">
        <v>16.07</v>
      </c>
      <c r="AN23" s="17">
        <v>22.57</v>
      </c>
      <c r="AO23" s="17">
        <v>0.31</v>
      </c>
      <c r="AP23" s="17">
        <v>0.01</v>
      </c>
      <c r="AQ23" s="17">
        <v>100.4</v>
      </c>
      <c r="AR23" s="17">
        <v>83.19</v>
      </c>
      <c r="AS23" s="20">
        <v>0.65399695953754922</v>
      </c>
      <c r="AT23" s="38"/>
      <c r="AU23" s="17">
        <v>0.54</v>
      </c>
      <c r="AV23" s="17">
        <v>0.13</v>
      </c>
      <c r="AW23" s="17">
        <v>0.42</v>
      </c>
      <c r="AX23" s="17">
        <v>0.08</v>
      </c>
      <c r="AY23" s="17">
        <v>0.42</v>
      </c>
      <c r="AZ23" s="17">
        <v>0.04</v>
      </c>
      <c r="BA23" s="17">
        <v>0.23</v>
      </c>
      <c r="BB23" s="17">
        <v>0.72</v>
      </c>
      <c r="BC23" s="17">
        <v>0.05</v>
      </c>
      <c r="BD23" s="17"/>
      <c r="BF23" s="22">
        <v>1.0090975254730714</v>
      </c>
      <c r="BG23" s="22">
        <v>7.1079588656303039E-2</v>
      </c>
    </row>
    <row r="24" spans="1:59" s="16" customFormat="1" ht="15" customHeight="1" x14ac:dyDescent="0.15">
      <c r="A24" s="15" t="s">
        <v>43</v>
      </c>
      <c r="B24" s="18">
        <v>2715</v>
      </c>
      <c r="C24" s="26"/>
      <c r="D24" s="17">
        <v>6</v>
      </c>
      <c r="E24" s="17">
        <v>45</v>
      </c>
      <c r="F24" s="17">
        <v>51.53</v>
      </c>
      <c r="G24" s="17">
        <v>0.71</v>
      </c>
      <c r="H24" s="17">
        <v>2.52</v>
      </c>
      <c r="I24" s="17">
        <v>0.31</v>
      </c>
      <c r="J24" s="17">
        <v>7.06</v>
      </c>
      <c r="K24" s="17">
        <v>0.2</v>
      </c>
      <c r="L24" s="17">
        <v>15.35</v>
      </c>
      <c r="M24" s="17">
        <v>21.21</v>
      </c>
      <c r="N24" s="17">
        <v>0.37</v>
      </c>
      <c r="O24" s="19">
        <v>0.01</v>
      </c>
      <c r="P24" s="17">
        <v>99.3</v>
      </c>
      <c r="Q24" s="17">
        <v>79.489999999999995</v>
      </c>
      <c r="R24" s="20">
        <v>0.33454996617640359</v>
      </c>
      <c r="S24" s="38"/>
      <c r="T24" s="17">
        <v>0.28000000000000003</v>
      </c>
      <c r="U24" s="17">
        <v>0.04</v>
      </c>
      <c r="V24" s="17">
        <v>0.16</v>
      </c>
      <c r="W24" s="17">
        <v>0.11</v>
      </c>
      <c r="X24" s="17">
        <v>0.4</v>
      </c>
      <c r="Y24" s="17">
        <v>0.04</v>
      </c>
      <c r="Z24" s="17">
        <v>0.6</v>
      </c>
      <c r="AA24" s="17">
        <v>0.77</v>
      </c>
      <c r="AB24" s="17">
        <v>0.04</v>
      </c>
      <c r="AC24" s="17"/>
      <c r="AD24" s="21"/>
      <c r="AE24" s="17">
        <v>6</v>
      </c>
      <c r="AF24" s="17">
        <v>29</v>
      </c>
      <c r="AG24" s="17">
        <v>51.59</v>
      </c>
      <c r="AH24" s="17">
        <v>0.7</v>
      </c>
      <c r="AI24" s="17">
        <v>2.42</v>
      </c>
      <c r="AJ24" s="17">
        <v>0.25</v>
      </c>
      <c r="AK24" s="17">
        <v>6.82</v>
      </c>
      <c r="AL24" s="17">
        <v>0.21</v>
      </c>
      <c r="AM24" s="17">
        <v>15.38</v>
      </c>
      <c r="AN24" s="17">
        <v>21.58</v>
      </c>
      <c r="AO24" s="17">
        <v>0.37</v>
      </c>
      <c r="AP24" s="17">
        <v>0.02</v>
      </c>
      <c r="AQ24" s="17">
        <v>99.3</v>
      </c>
      <c r="AR24" s="17">
        <v>80.08</v>
      </c>
      <c r="AS24" s="20">
        <v>0.42450752181700152</v>
      </c>
      <c r="AT24" s="38"/>
      <c r="AU24" s="17">
        <v>0.39</v>
      </c>
      <c r="AV24" s="17">
        <v>0.03</v>
      </c>
      <c r="AW24" s="17">
        <v>0.12</v>
      </c>
      <c r="AX24" s="17">
        <v>0.05</v>
      </c>
      <c r="AY24" s="17">
        <v>0.37</v>
      </c>
      <c r="AZ24" s="17">
        <v>7.0000000000000007E-2</v>
      </c>
      <c r="BA24" s="17">
        <v>0.72</v>
      </c>
      <c r="BB24" s="17">
        <v>0.52</v>
      </c>
      <c r="BC24" s="17">
        <v>0.04</v>
      </c>
      <c r="BD24" s="17">
        <v>0.01</v>
      </c>
      <c r="BF24" s="22">
        <v>1.0074223172726129</v>
      </c>
      <c r="BG24" s="22">
        <v>3.2281822538778669E-2</v>
      </c>
    </row>
    <row r="25" spans="1:59" s="16" customFormat="1" ht="15" customHeight="1" x14ac:dyDescent="0.15">
      <c r="A25" s="15" t="s">
        <v>42</v>
      </c>
      <c r="B25" s="18">
        <v>2671</v>
      </c>
      <c r="C25" s="21"/>
      <c r="D25" s="17">
        <v>3</v>
      </c>
      <c r="E25" s="17">
        <v>12</v>
      </c>
      <c r="F25" s="17">
        <v>52.02</v>
      </c>
      <c r="G25" s="17">
        <v>0.72</v>
      </c>
      <c r="H25" s="17">
        <v>2.4500000000000002</v>
      </c>
      <c r="I25" s="17">
        <v>0.22</v>
      </c>
      <c r="J25" s="17">
        <v>6.73</v>
      </c>
      <c r="K25" s="17">
        <v>0.26</v>
      </c>
      <c r="L25" s="17">
        <v>15.54</v>
      </c>
      <c r="M25" s="17">
        <v>21.97</v>
      </c>
      <c r="N25" s="17">
        <v>0.36</v>
      </c>
      <c r="O25" s="19">
        <v>0.01</v>
      </c>
      <c r="P25" s="17">
        <v>100.3</v>
      </c>
      <c r="Q25" s="17">
        <v>80.459999999999994</v>
      </c>
      <c r="R25" s="20">
        <v>0.36090232156118274</v>
      </c>
      <c r="S25" s="38"/>
      <c r="T25" s="17">
        <v>0.22</v>
      </c>
      <c r="U25" s="17">
        <v>0.03</v>
      </c>
      <c r="V25" s="17">
        <v>0.12</v>
      </c>
      <c r="W25" s="17">
        <v>0.09</v>
      </c>
      <c r="X25" s="17">
        <v>0.25</v>
      </c>
      <c r="Y25" s="17">
        <v>0.06</v>
      </c>
      <c r="Z25" s="17">
        <v>0.22</v>
      </c>
      <c r="AA25" s="17">
        <v>0.45</v>
      </c>
      <c r="AB25" s="17">
        <v>0.03</v>
      </c>
      <c r="AC25" s="17"/>
      <c r="AD25" s="21"/>
      <c r="AE25" s="17">
        <v>2</v>
      </c>
      <c r="AF25" s="17">
        <v>5</v>
      </c>
      <c r="AG25" s="17">
        <v>52.23</v>
      </c>
      <c r="AH25" s="17">
        <v>0.7</v>
      </c>
      <c r="AI25" s="17">
        <v>2.2200000000000002</v>
      </c>
      <c r="AJ25" s="17">
        <v>0.22</v>
      </c>
      <c r="AK25" s="17">
        <v>6.28</v>
      </c>
      <c r="AL25" s="17">
        <v>0.23</v>
      </c>
      <c r="AM25" s="17">
        <v>15.55</v>
      </c>
      <c r="AN25" s="17">
        <v>22.12</v>
      </c>
      <c r="AO25" s="17">
        <v>0.38</v>
      </c>
      <c r="AP25" s="17">
        <v>0.01</v>
      </c>
      <c r="AQ25" s="17">
        <v>99.9</v>
      </c>
      <c r="AR25" s="17">
        <v>81.53</v>
      </c>
      <c r="AS25" s="20">
        <v>0.58990090960433261</v>
      </c>
      <c r="AT25" s="38"/>
      <c r="AU25" s="17">
        <v>0.12</v>
      </c>
      <c r="AV25" s="17">
        <v>0.02</v>
      </c>
      <c r="AW25" s="17">
        <v>0.1</v>
      </c>
      <c r="AX25" s="17">
        <v>0.06</v>
      </c>
      <c r="AY25" s="17">
        <v>0.27</v>
      </c>
      <c r="AZ25" s="17">
        <v>0.08</v>
      </c>
      <c r="BA25" s="17">
        <v>0.13</v>
      </c>
      <c r="BB25" s="17">
        <v>0.26</v>
      </c>
      <c r="BC25" s="17">
        <v>0.03</v>
      </c>
      <c r="BD25" s="17"/>
      <c r="BF25" s="22">
        <v>1.0132985334327618</v>
      </c>
      <c r="BG25" s="22">
        <v>7.3995436984535942E-3</v>
      </c>
    </row>
    <row r="26" spans="1:59" s="16" customFormat="1" ht="15" customHeight="1" x14ac:dyDescent="0.15">
      <c r="A26" s="15" t="s">
        <v>41</v>
      </c>
      <c r="B26" s="18">
        <v>2560</v>
      </c>
      <c r="C26" s="26"/>
      <c r="D26" s="17">
        <v>3</v>
      </c>
      <c r="E26" s="17">
        <v>71</v>
      </c>
      <c r="F26" s="17">
        <v>50.88</v>
      </c>
      <c r="G26" s="17">
        <v>0.67</v>
      </c>
      <c r="H26" s="17">
        <v>2.72</v>
      </c>
      <c r="I26" s="17">
        <v>0.04</v>
      </c>
      <c r="J26" s="17">
        <v>7.39</v>
      </c>
      <c r="K26" s="17">
        <v>0.19</v>
      </c>
      <c r="L26" s="17">
        <v>15.75</v>
      </c>
      <c r="M26" s="17">
        <v>21.3</v>
      </c>
      <c r="N26" s="17">
        <v>0.33</v>
      </c>
      <c r="O26" s="19">
        <v>3.0000000000000001E-3</v>
      </c>
      <c r="P26" s="17">
        <v>99.3</v>
      </c>
      <c r="Q26" s="17">
        <v>79.17</v>
      </c>
      <c r="R26" s="20">
        <v>0.15782850473786506</v>
      </c>
      <c r="S26" s="38"/>
      <c r="T26" s="15">
        <v>0.34</v>
      </c>
      <c r="U26" s="15">
        <v>7.0000000000000007E-2</v>
      </c>
      <c r="V26" s="15">
        <v>0.23</v>
      </c>
      <c r="W26" s="15">
        <v>0.02</v>
      </c>
      <c r="X26" s="15">
        <v>0.26</v>
      </c>
      <c r="Y26" s="15">
        <v>0.04</v>
      </c>
      <c r="Z26" s="15">
        <v>0.31</v>
      </c>
      <c r="AA26" s="15">
        <v>0.3</v>
      </c>
      <c r="AB26" s="15">
        <v>0.05</v>
      </c>
      <c r="AC26" s="15">
        <v>4.0000000000000001E-3</v>
      </c>
      <c r="AD26" s="21"/>
      <c r="AE26" s="17">
        <v>3</v>
      </c>
      <c r="AF26" s="17">
        <v>12</v>
      </c>
      <c r="AG26" s="17">
        <v>50.92</v>
      </c>
      <c r="AH26" s="17">
        <v>0.73</v>
      </c>
      <c r="AI26" s="17">
        <v>2.73</v>
      </c>
      <c r="AJ26" s="17">
        <v>0.03</v>
      </c>
      <c r="AK26" s="17">
        <v>7.4</v>
      </c>
      <c r="AL26" s="17">
        <v>0.17</v>
      </c>
      <c r="AM26" s="17">
        <v>15.75</v>
      </c>
      <c r="AN26" s="17">
        <v>21.44</v>
      </c>
      <c r="AO26" s="17">
        <v>0.32</v>
      </c>
      <c r="AP26" s="17">
        <v>2E-3</v>
      </c>
      <c r="AQ26" s="17">
        <v>99.5</v>
      </c>
      <c r="AR26" s="17">
        <v>79.14</v>
      </c>
      <c r="AS26" s="20">
        <v>0.26784461573495127</v>
      </c>
      <c r="AT26" s="38"/>
      <c r="AU26" s="15">
        <v>0.17</v>
      </c>
      <c r="AV26" s="15">
        <v>0.06</v>
      </c>
      <c r="AW26" s="15">
        <v>0.19</v>
      </c>
      <c r="AX26" s="15">
        <v>0.02</v>
      </c>
      <c r="AY26" s="15">
        <v>0.19</v>
      </c>
      <c r="AZ26" s="15">
        <v>0.04</v>
      </c>
      <c r="BA26" s="15">
        <v>0.18</v>
      </c>
      <c r="BB26" s="15">
        <v>0.27</v>
      </c>
      <c r="BC26" s="15">
        <v>0.03</v>
      </c>
      <c r="BD26" s="15">
        <v>3.0000000000000001E-3</v>
      </c>
      <c r="BF26" s="22">
        <v>0.99962106858658584</v>
      </c>
      <c r="BG26" s="22">
        <v>0.84744495241322182</v>
      </c>
    </row>
    <row r="27" spans="1:59" s="16" customFormat="1" ht="15" customHeight="1" x14ac:dyDescent="0.15">
      <c r="A27" s="15" t="s">
        <v>40</v>
      </c>
      <c r="B27" s="18">
        <v>2409</v>
      </c>
      <c r="C27" s="21"/>
      <c r="D27" s="17">
        <v>6</v>
      </c>
      <c r="E27" s="17">
        <v>35</v>
      </c>
      <c r="F27" s="17">
        <v>52.31</v>
      </c>
      <c r="G27" s="17">
        <v>0.48</v>
      </c>
      <c r="H27" s="17">
        <v>2.69</v>
      </c>
      <c r="I27" s="17">
        <v>0.21</v>
      </c>
      <c r="J27" s="17">
        <v>5.39</v>
      </c>
      <c r="K27" s="17">
        <v>0.14000000000000001</v>
      </c>
      <c r="L27" s="17">
        <v>16.27</v>
      </c>
      <c r="M27" s="17">
        <v>22.26</v>
      </c>
      <c r="N27" s="17">
        <v>0.28999999999999998</v>
      </c>
      <c r="O27" s="19">
        <v>0.01</v>
      </c>
      <c r="P27" s="17">
        <v>100.1</v>
      </c>
      <c r="Q27" s="17">
        <v>84.33</v>
      </c>
      <c r="R27" s="20">
        <v>0.30520797713928299</v>
      </c>
      <c r="S27" s="38"/>
      <c r="T27" s="17">
        <v>0.35</v>
      </c>
      <c r="U27" s="17">
        <v>0.14000000000000001</v>
      </c>
      <c r="V27" s="17">
        <v>0.23</v>
      </c>
      <c r="W27" s="17">
        <v>0.1</v>
      </c>
      <c r="X27" s="17">
        <v>0.32</v>
      </c>
      <c r="Y27" s="17">
        <v>0.05</v>
      </c>
      <c r="Z27" s="17">
        <v>0.55000000000000004</v>
      </c>
      <c r="AA27" s="17">
        <v>0.55000000000000004</v>
      </c>
      <c r="AB27" s="17">
        <v>0.04</v>
      </c>
      <c r="AC27" s="17"/>
      <c r="AD27" s="21"/>
      <c r="AE27" s="17">
        <v>6</v>
      </c>
      <c r="AF27" s="17">
        <v>24</v>
      </c>
      <c r="AG27" s="17">
        <v>52.03</v>
      </c>
      <c r="AH27" s="17">
        <v>0.7</v>
      </c>
      <c r="AI27" s="17">
        <v>2.5299999999999998</v>
      </c>
      <c r="AJ27" s="17">
        <v>0.19</v>
      </c>
      <c r="AK27" s="17">
        <v>6.02</v>
      </c>
      <c r="AL27" s="17">
        <v>0.15</v>
      </c>
      <c r="AM27" s="17">
        <v>16.100000000000001</v>
      </c>
      <c r="AN27" s="17">
        <v>22.01</v>
      </c>
      <c r="AO27" s="17">
        <v>0.35</v>
      </c>
      <c r="AP27" s="17">
        <v>0.01</v>
      </c>
      <c r="AQ27" s="17">
        <v>100.1</v>
      </c>
      <c r="AR27" s="17">
        <v>82.66</v>
      </c>
      <c r="AS27" s="20">
        <v>0.32444945983629875</v>
      </c>
      <c r="AT27" s="38"/>
      <c r="AU27" s="17">
        <v>0.37</v>
      </c>
      <c r="AV27" s="17">
        <v>0.18</v>
      </c>
      <c r="AW27" s="17">
        <v>7.0000000000000007E-2</v>
      </c>
      <c r="AX27" s="17">
        <v>0.06</v>
      </c>
      <c r="AY27" s="17">
        <v>0.26</v>
      </c>
      <c r="AZ27" s="17">
        <v>0.03</v>
      </c>
      <c r="BA27" s="17">
        <v>0.56000000000000005</v>
      </c>
      <c r="BB27" s="17">
        <v>0.56999999999999995</v>
      </c>
      <c r="BC27" s="17">
        <v>0.05</v>
      </c>
      <c r="BD27" s="17"/>
      <c r="BF27" s="22">
        <v>0.98019684572512744</v>
      </c>
      <c r="BG27" s="22">
        <v>4.7021999975995462E-10</v>
      </c>
    </row>
    <row r="28" spans="1:59" s="16" customFormat="1" ht="15" customHeight="1" x14ac:dyDescent="0.15">
      <c r="A28" s="15" t="s">
        <v>39</v>
      </c>
      <c r="B28" s="18">
        <v>2274</v>
      </c>
      <c r="C28" s="21"/>
      <c r="D28" s="17">
        <v>3</v>
      </c>
      <c r="E28" s="17">
        <v>23</v>
      </c>
      <c r="F28" s="17">
        <v>51.86</v>
      </c>
      <c r="G28" s="17">
        <v>0.56000000000000005</v>
      </c>
      <c r="H28" s="17">
        <v>2.65</v>
      </c>
      <c r="I28" s="17">
        <v>0.27</v>
      </c>
      <c r="J28" s="17">
        <v>6.25</v>
      </c>
      <c r="K28" s="17">
        <v>0.15</v>
      </c>
      <c r="L28" s="17">
        <v>16.11</v>
      </c>
      <c r="M28" s="17">
        <v>22.14</v>
      </c>
      <c r="N28" s="17">
        <v>0.33</v>
      </c>
      <c r="O28" s="19">
        <v>0.01</v>
      </c>
      <c r="P28" s="17">
        <v>100.3</v>
      </c>
      <c r="Q28" s="17">
        <v>82.13</v>
      </c>
      <c r="R28" s="20">
        <v>0.41694342374876264</v>
      </c>
      <c r="S28" s="38"/>
      <c r="T28" s="17">
        <v>0.43</v>
      </c>
      <c r="U28" s="17">
        <v>0.13</v>
      </c>
      <c r="V28" s="17">
        <v>0.31</v>
      </c>
      <c r="W28" s="17">
        <v>0.21</v>
      </c>
      <c r="X28" s="17">
        <v>0.39</v>
      </c>
      <c r="Y28" s="17">
        <v>0.04</v>
      </c>
      <c r="Z28" s="17">
        <v>0.44</v>
      </c>
      <c r="AA28" s="17">
        <v>0.48</v>
      </c>
      <c r="AB28" s="17">
        <v>0.05</v>
      </c>
      <c r="AC28" s="17"/>
      <c r="AD28" s="21"/>
      <c r="AE28" s="17">
        <v>2</v>
      </c>
      <c r="AF28" s="17">
        <v>9</v>
      </c>
      <c r="AG28" s="17">
        <v>51.87</v>
      </c>
      <c r="AH28" s="17">
        <v>0.84</v>
      </c>
      <c r="AI28" s="17">
        <v>2.63</v>
      </c>
      <c r="AJ28" s="17">
        <v>0.21</v>
      </c>
      <c r="AK28" s="17">
        <v>6.68</v>
      </c>
      <c r="AL28" s="17">
        <v>0.17</v>
      </c>
      <c r="AM28" s="17">
        <v>15.92</v>
      </c>
      <c r="AN28" s="17">
        <v>21.94</v>
      </c>
      <c r="AO28" s="17">
        <v>0.34</v>
      </c>
      <c r="AP28" s="17">
        <v>0.01</v>
      </c>
      <c r="AQ28" s="17">
        <v>100.6</v>
      </c>
      <c r="AR28" s="17">
        <v>80.95</v>
      </c>
      <c r="AS28" s="20">
        <v>0.56823862181880846</v>
      </c>
      <c r="AT28" s="38"/>
      <c r="AU28" s="17">
        <v>0.27</v>
      </c>
      <c r="AV28" s="17">
        <v>7.0000000000000007E-2</v>
      </c>
      <c r="AW28" s="17">
        <v>0.22</v>
      </c>
      <c r="AX28" s="17">
        <v>0.05</v>
      </c>
      <c r="AY28" s="17">
        <v>0.35</v>
      </c>
      <c r="AZ28" s="17">
        <v>0.04</v>
      </c>
      <c r="BA28" s="17">
        <v>0.28000000000000003</v>
      </c>
      <c r="BB28" s="17">
        <v>0.52</v>
      </c>
      <c r="BC28" s="17">
        <v>0.02</v>
      </c>
      <c r="BD28" s="17"/>
      <c r="BF28" s="22">
        <v>0.98563253378789728</v>
      </c>
      <c r="BG28" s="22">
        <v>2.2020464223393372E-3</v>
      </c>
    </row>
    <row r="29" spans="1:59" s="16" customFormat="1" ht="15" customHeight="1" x14ac:dyDescent="0.15">
      <c r="A29" s="15" t="s">
        <v>38</v>
      </c>
      <c r="B29" s="18">
        <v>2139</v>
      </c>
      <c r="C29" s="26"/>
      <c r="D29" s="17">
        <v>3</v>
      </c>
      <c r="E29" s="17">
        <v>16</v>
      </c>
      <c r="F29" s="17">
        <v>51.4</v>
      </c>
      <c r="G29" s="17">
        <v>0.81</v>
      </c>
      <c r="H29" s="17">
        <v>2.6</v>
      </c>
      <c r="I29" s="17">
        <v>0.13</v>
      </c>
      <c r="J29" s="17">
        <v>8.6999999999999993</v>
      </c>
      <c r="K29" s="17">
        <v>0.24</v>
      </c>
      <c r="L29" s="17">
        <v>15.46</v>
      </c>
      <c r="M29" s="17">
        <v>20.62</v>
      </c>
      <c r="N29" s="17">
        <v>0.37</v>
      </c>
      <c r="O29" s="19">
        <v>0.01</v>
      </c>
      <c r="P29" s="17">
        <v>100.3</v>
      </c>
      <c r="Q29" s="17">
        <v>76.010000000000005</v>
      </c>
      <c r="R29" s="20">
        <v>0.35212590445909531</v>
      </c>
      <c r="S29" s="38"/>
      <c r="T29" s="17">
        <v>0.32</v>
      </c>
      <c r="U29" s="17">
        <v>0.08</v>
      </c>
      <c r="V29" s="17">
        <v>0.18</v>
      </c>
      <c r="W29" s="17">
        <v>0.12</v>
      </c>
      <c r="X29" s="17">
        <v>0.28000000000000003</v>
      </c>
      <c r="Y29" s="17">
        <v>0.05</v>
      </c>
      <c r="Z29" s="17">
        <v>0.33</v>
      </c>
      <c r="AA29" s="17">
        <v>0.4</v>
      </c>
      <c r="AB29" s="17">
        <v>0.03</v>
      </c>
      <c r="AC29" s="17"/>
      <c r="AD29" s="21"/>
      <c r="AE29" s="17">
        <v>3</v>
      </c>
      <c r="AF29" s="17">
        <v>14</v>
      </c>
      <c r="AG29" s="17">
        <v>51.34</v>
      </c>
      <c r="AH29" s="17">
        <v>0.86</v>
      </c>
      <c r="AI29" s="17">
        <v>2.73</v>
      </c>
      <c r="AJ29" s="17">
        <v>0.06</v>
      </c>
      <c r="AK29" s="17">
        <v>8.5299999999999994</v>
      </c>
      <c r="AL29" s="17">
        <v>0.24</v>
      </c>
      <c r="AM29" s="17">
        <v>15.39</v>
      </c>
      <c r="AN29" s="17">
        <v>20.75</v>
      </c>
      <c r="AO29" s="17">
        <v>0.38</v>
      </c>
      <c r="AP29" s="17">
        <v>0.01</v>
      </c>
      <c r="AQ29" s="17">
        <v>100.3</v>
      </c>
      <c r="AR29" s="17">
        <v>76.28</v>
      </c>
      <c r="AS29" s="20">
        <v>0.49104706379589147</v>
      </c>
      <c r="AT29" s="38"/>
      <c r="AU29" s="17">
        <v>0.36</v>
      </c>
      <c r="AV29" s="17">
        <v>0.06</v>
      </c>
      <c r="AW29" s="17">
        <v>0.16</v>
      </c>
      <c r="AX29" s="17">
        <v>0.04</v>
      </c>
      <c r="AY29" s="17">
        <v>0.39</v>
      </c>
      <c r="AZ29" s="17">
        <v>0.05</v>
      </c>
      <c r="BA29" s="17">
        <v>0.34</v>
      </c>
      <c r="BB29" s="17">
        <v>0.52</v>
      </c>
      <c r="BC29" s="17">
        <v>0.04</v>
      </c>
      <c r="BD29" s="17"/>
      <c r="BF29" s="22">
        <v>1.0035521641889225</v>
      </c>
      <c r="BG29" s="22">
        <v>0.37911709520023973</v>
      </c>
    </row>
    <row r="30" spans="1:59" s="16" customFormat="1" ht="15" customHeight="1" x14ac:dyDescent="0.15">
      <c r="A30" s="15" t="s">
        <v>37</v>
      </c>
      <c r="B30" s="18">
        <v>2055</v>
      </c>
      <c r="C30" s="21"/>
      <c r="D30" s="17">
        <v>3</v>
      </c>
      <c r="E30" s="17">
        <v>19</v>
      </c>
      <c r="F30" s="17">
        <v>51.03</v>
      </c>
      <c r="G30" s="17">
        <v>0.69</v>
      </c>
      <c r="H30" s="17">
        <v>2.78</v>
      </c>
      <c r="I30" s="17">
        <v>0.08</v>
      </c>
      <c r="J30" s="17">
        <v>7.59</v>
      </c>
      <c r="K30" s="17">
        <v>0.18</v>
      </c>
      <c r="L30" s="17">
        <v>15.25</v>
      </c>
      <c r="M30" s="17">
        <v>21.68</v>
      </c>
      <c r="N30" s="17">
        <v>0.33</v>
      </c>
      <c r="O30" s="19">
        <v>0.01</v>
      </c>
      <c r="P30" s="17">
        <v>99.6</v>
      </c>
      <c r="Q30" s="17">
        <v>78.180000000000007</v>
      </c>
      <c r="R30" s="20">
        <v>0.41963339935257093</v>
      </c>
      <c r="S30" s="38"/>
      <c r="T30" s="17">
        <v>0.51</v>
      </c>
      <c r="U30" s="17">
        <v>0.08</v>
      </c>
      <c r="V30" s="17">
        <v>0.35</v>
      </c>
      <c r="W30" s="17">
        <v>0.04</v>
      </c>
      <c r="X30" s="17">
        <v>0.37</v>
      </c>
      <c r="Y30" s="17">
        <v>0.03</v>
      </c>
      <c r="Z30" s="17">
        <v>0.34</v>
      </c>
      <c r="AA30" s="17">
        <v>0.67</v>
      </c>
      <c r="AB30" s="17">
        <v>0.04</v>
      </c>
      <c r="AC30" s="17"/>
      <c r="AD30" s="21"/>
      <c r="AE30" s="17">
        <v>3</v>
      </c>
      <c r="AF30" s="17">
        <v>14</v>
      </c>
      <c r="AG30" s="17">
        <v>51.27</v>
      </c>
      <c r="AH30" s="17">
        <v>0.74</v>
      </c>
      <c r="AI30" s="17">
        <v>2.65</v>
      </c>
      <c r="AJ30" s="17">
        <v>0.08</v>
      </c>
      <c r="AK30" s="17">
        <v>7.23</v>
      </c>
      <c r="AL30" s="17">
        <v>0.18</v>
      </c>
      <c r="AM30" s="17">
        <v>15.18</v>
      </c>
      <c r="AN30" s="17">
        <v>22.04</v>
      </c>
      <c r="AO30" s="17">
        <v>0.37</v>
      </c>
      <c r="AP30" s="17">
        <v>0.01</v>
      </c>
      <c r="AQ30" s="17">
        <v>99.8</v>
      </c>
      <c r="AR30" s="17">
        <v>78.92</v>
      </c>
      <c r="AS30" s="20">
        <v>0.26689970574636279</v>
      </c>
      <c r="AT30" s="38"/>
      <c r="AU30" s="17">
        <v>0.32</v>
      </c>
      <c r="AV30" s="17">
        <v>0.09</v>
      </c>
      <c r="AW30" s="17">
        <v>0.2</v>
      </c>
      <c r="AX30" s="17">
        <v>0.04</v>
      </c>
      <c r="AY30" s="17">
        <v>0.19</v>
      </c>
      <c r="AZ30" s="17">
        <v>7.0000000000000007E-2</v>
      </c>
      <c r="BA30" s="17">
        <v>0.22</v>
      </c>
      <c r="BB30" s="17">
        <v>0.3</v>
      </c>
      <c r="BC30" s="17">
        <v>0.04</v>
      </c>
      <c r="BD30" s="17"/>
      <c r="BF30" s="22">
        <v>1.009465336403172</v>
      </c>
      <c r="BG30" s="22">
        <v>5.6206311760891589E-3</v>
      </c>
    </row>
    <row r="31" spans="1:59" s="16" customFormat="1" ht="15" customHeight="1" x14ac:dyDescent="0.15">
      <c r="A31" s="15" t="s">
        <v>36</v>
      </c>
      <c r="B31" s="18">
        <v>2019</v>
      </c>
      <c r="C31" s="21"/>
      <c r="D31" s="17">
        <v>4</v>
      </c>
      <c r="E31" s="17">
        <v>17</v>
      </c>
      <c r="F31" s="17">
        <v>52.23</v>
      </c>
      <c r="G31" s="17">
        <v>0.55000000000000004</v>
      </c>
      <c r="H31" s="17">
        <v>2.74</v>
      </c>
      <c r="I31" s="17">
        <v>0.39</v>
      </c>
      <c r="J31" s="17">
        <v>5.1100000000000003</v>
      </c>
      <c r="K31" s="17">
        <v>0.13</v>
      </c>
      <c r="L31" s="17">
        <v>15.68</v>
      </c>
      <c r="M31" s="17">
        <v>22.78</v>
      </c>
      <c r="N31" s="17">
        <v>0.28999999999999998</v>
      </c>
      <c r="O31" s="19">
        <v>0.01</v>
      </c>
      <c r="P31" s="17">
        <v>99.9</v>
      </c>
      <c r="Q31" s="17">
        <v>84.55</v>
      </c>
      <c r="R31" s="20">
        <v>0.29391827863925057</v>
      </c>
      <c r="S31" s="38"/>
      <c r="T31" s="17">
        <v>0.35</v>
      </c>
      <c r="U31" s="17">
        <v>0.05</v>
      </c>
      <c r="V31" s="17">
        <v>0.28000000000000003</v>
      </c>
      <c r="W31" s="17">
        <v>7.0000000000000007E-2</v>
      </c>
      <c r="X31" s="17">
        <v>0.2</v>
      </c>
      <c r="Y31" s="17">
        <v>0.05</v>
      </c>
      <c r="Z31" s="17">
        <v>0.39</v>
      </c>
      <c r="AA31" s="17">
        <v>0.35</v>
      </c>
      <c r="AB31" s="17">
        <v>0.03</v>
      </c>
      <c r="AC31" s="17"/>
      <c r="AD31" s="21"/>
      <c r="AE31" s="17">
        <v>4</v>
      </c>
      <c r="AF31" s="17">
        <v>9</v>
      </c>
      <c r="AG31" s="17">
        <v>52.39</v>
      </c>
      <c r="AH31" s="17">
        <v>0.56000000000000005</v>
      </c>
      <c r="AI31" s="17">
        <v>2.2200000000000002</v>
      </c>
      <c r="AJ31" s="17">
        <v>0.34</v>
      </c>
      <c r="AK31" s="17">
        <v>4.82</v>
      </c>
      <c r="AL31" s="17">
        <v>0.14000000000000001</v>
      </c>
      <c r="AM31" s="17">
        <v>15.83</v>
      </c>
      <c r="AN31" s="17">
        <v>23.07</v>
      </c>
      <c r="AO31" s="17">
        <v>0.28000000000000003</v>
      </c>
      <c r="AP31" s="17">
        <v>0.01</v>
      </c>
      <c r="AQ31" s="17">
        <v>99.7</v>
      </c>
      <c r="AR31" s="17">
        <v>85.41</v>
      </c>
      <c r="AS31" s="20">
        <v>0.289880170586236</v>
      </c>
      <c r="AT31" s="38"/>
      <c r="AU31" s="17">
        <v>0.26</v>
      </c>
      <c r="AV31" s="17">
        <v>0.05</v>
      </c>
      <c r="AW31" s="17">
        <v>0.2</v>
      </c>
      <c r="AX31" s="17">
        <v>0.05</v>
      </c>
      <c r="AY31" s="17">
        <v>0.15</v>
      </c>
      <c r="AZ31" s="17">
        <v>0.03</v>
      </c>
      <c r="BA31" s="17">
        <v>0.25</v>
      </c>
      <c r="BB31" s="17">
        <v>0.37</v>
      </c>
      <c r="BC31" s="17">
        <v>0.05</v>
      </c>
      <c r="BD31" s="17">
        <v>0.01</v>
      </c>
      <c r="BF31" s="22">
        <v>1.0101714961561206</v>
      </c>
      <c r="BG31" s="22">
        <v>3.4567912312487477E-4</v>
      </c>
    </row>
    <row r="32" spans="1:59" s="16" customFormat="1" ht="15" customHeight="1" x14ac:dyDescent="0.15">
      <c r="A32" s="15" t="s">
        <v>35</v>
      </c>
      <c r="B32" s="18">
        <v>1951</v>
      </c>
      <c r="C32" s="26"/>
      <c r="D32" s="17">
        <v>3</v>
      </c>
      <c r="E32" s="17">
        <v>14</v>
      </c>
      <c r="F32" s="17">
        <v>52.43</v>
      </c>
      <c r="G32" s="17">
        <v>0.43</v>
      </c>
      <c r="H32" s="17">
        <v>2.57</v>
      </c>
      <c r="I32" s="17">
        <v>0.18</v>
      </c>
      <c r="J32" s="17">
        <v>5.61</v>
      </c>
      <c r="K32" s="17">
        <v>0.16</v>
      </c>
      <c r="L32" s="17">
        <v>16.59</v>
      </c>
      <c r="M32" s="17">
        <v>22.1</v>
      </c>
      <c r="N32" s="17">
        <v>0.28999999999999998</v>
      </c>
      <c r="O32" s="19">
        <v>0.01</v>
      </c>
      <c r="P32" s="17">
        <v>100.4</v>
      </c>
      <c r="Q32" s="17">
        <v>84.06</v>
      </c>
      <c r="R32" s="20">
        <v>0.29897039291241745</v>
      </c>
      <c r="S32" s="38"/>
      <c r="T32" s="17">
        <v>0.25</v>
      </c>
      <c r="U32" s="17">
        <v>0.06</v>
      </c>
      <c r="V32" s="17">
        <v>0.16</v>
      </c>
      <c r="W32" s="17">
        <v>7.0000000000000007E-2</v>
      </c>
      <c r="X32" s="17">
        <v>0.2</v>
      </c>
      <c r="Y32" s="17">
        <v>0.04</v>
      </c>
      <c r="Z32" s="17">
        <v>0.36</v>
      </c>
      <c r="AA32" s="17">
        <v>0.38</v>
      </c>
      <c r="AB32" s="17">
        <v>0.03</v>
      </c>
      <c r="AC32" s="17"/>
      <c r="AD32" s="21"/>
      <c r="AE32" s="17">
        <v>3</v>
      </c>
      <c r="AF32" s="17">
        <v>14</v>
      </c>
      <c r="AG32" s="17">
        <v>52.43</v>
      </c>
      <c r="AH32" s="17">
        <v>0.56000000000000005</v>
      </c>
      <c r="AI32" s="17">
        <v>2.37</v>
      </c>
      <c r="AJ32" s="17">
        <v>0.18</v>
      </c>
      <c r="AK32" s="17">
        <v>5.82</v>
      </c>
      <c r="AL32" s="17">
        <v>0.17</v>
      </c>
      <c r="AM32" s="17">
        <v>16.25</v>
      </c>
      <c r="AN32" s="17">
        <v>22.28</v>
      </c>
      <c r="AO32" s="17">
        <v>0.28999999999999998</v>
      </c>
      <c r="AP32" s="17">
        <v>0.01</v>
      </c>
      <c r="AQ32" s="17">
        <v>100.4</v>
      </c>
      <c r="AR32" s="17">
        <v>83.27</v>
      </c>
      <c r="AS32" s="20">
        <v>0.28154382662515925</v>
      </c>
      <c r="AT32" s="38"/>
      <c r="AU32" s="17">
        <v>0.24</v>
      </c>
      <c r="AV32" s="17">
        <v>0.04</v>
      </c>
      <c r="AW32" s="17">
        <v>0.16</v>
      </c>
      <c r="AX32" s="17">
        <v>7.0000000000000007E-2</v>
      </c>
      <c r="AY32" s="17">
        <v>0.19</v>
      </c>
      <c r="AZ32" s="17">
        <v>0.04</v>
      </c>
      <c r="BA32" s="17">
        <v>0.31</v>
      </c>
      <c r="BB32" s="17">
        <v>0.28999999999999998</v>
      </c>
      <c r="BC32" s="17">
        <v>0.04</v>
      </c>
      <c r="BD32" s="17"/>
      <c r="BF32" s="22">
        <v>0.9906019509873899</v>
      </c>
      <c r="BG32" s="22">
        <v>6.9522561416537096E-4</v>
      </c>
    </row>
    <row r="33" spans="1:59" s="16" customFormat="1" ht="15" customHeight="1" x14ac:dyDescent="0.15">
      <c r="A33" s="15" t="s">
        <v>34</v>
      </c>
      <c r="B33" s="18">
        <v>1807</v>
      </c>
      <c r="C33" s="26"/>
      <c r="D33" s="17">
        <v>2</v>
      </c>
      <c r="E33" s="17">
        <v>10</v>
      </c>
      <c r="F33" s="17">
        <v>52</v>
      </c>
      <c r="G33" s="17">
        <v>0.72</v>
      </c>
      <c r="H33" s="17">
        <v>2.78</v>
      </c>
      <c r="I33" s="17">
        <v>0.15</v>
      </c>
      <c r="J33" s="17">
        <v>6.64</v>
      </c>
      <c r="K33" s="17">
        <v>0.14000000000000001</v>
      </c>
      <c r="L33" s="17">
        <v>15.95</v>
      </c>
      <c r="M33" s="17">
        <v>21.61</v>
      </c>
      <c r="N33" s="17">
        <v>0.31</v>
      </c>
      <c r="O33" s="19">
        <v>0.01</v>
      </c>
      <c r="P33" s="17">
        <v>100.3</v>
      </c>
      <c r="Q33" s="17">
        <v>81.069999999999993</v>
      </c>
      <c r="R33" s="20">
        <v>0.45918342942995061</v>
      </c>
      <c r="S33" s="38"/>
      <c r="T33" s="17">
        <v>0.47</v>
      </c>
      <c r="U33" s="17">
        <v>0.03</v>
      </c>
      <c r="V33" s="17">
        <v>0.31</v>
      </c>
      <c r="W33" s="17">
        <v>0.03</v>
      </c>
      <c r="X33" s="17">
        <v>0.28999999999999998</v>
      </c>
      <c r="Y33" s="17">
        <v>0.04</v>
      </c>
      <c r="Z33" s="17">
        <v>0.28999999999999998</v>
      </c>
      <c r="AA33" s="17">
        <v>0.56000000000000005</v>
      </c>
      <c r="AB33" s="17">
        <v>0.06</v>
      </c>
      <c r="AC33" s="17"/>
      <c r="AD33" s="21"/>
      <c r="AE33" s="17">
        <v>2</v>
      </c>
      <c r="AF33" s="17">
        <v>5</v>
      </c>
      <c r="AG33" s="17">
        <v>52.53</v>
      </c>
      <c r="AH33" s="17">
        <v>0.64</v>
      </c>
      <c r="AI33" s="17">
        <v>2.4900000000000002</v>
      </c>
      <c r="AJ33" s="17">
        <v>0.21</v>
      </c>
      <c r="AK33" s="17">
        <v>6.21</v>
      </c>
      <c r="AL33" s="17">
        <v>0.14000000000000001</v>
      </c>
      <c r="AM33" s="17">
        <v>15.92</v>
      </c>
      <c r="AN33" s="17">
        <v>21.97</v>
      </c>
      <c r="AO33" s="17">
        <v>0.3</v>
      </c>
      <c r="AP33" s="17">
        <v>0.01</v>
      </c>
      <c r="AQ33" s="17">
        <v>100.4</v>
      </c>
      <c r="AR33" s="17">
        <v>82.05</v>
      </c>
      <c r="AS33" s="20">
        <v>0.94398598990719651</v>
      </c>
      <c r="AT33" s="38"/>
      <c r="AU33" s="17">
        <v>0.42</v>
      </c>
      <c r="AV33" s="17">
        <v>0.09</v>
      </c>
      <c r="AW33" s="17">
        <v>0.42</v>
      </c>
      <c r="AX33" s="17">
        <v>0.05</v>
      </c>
      <c r="AY33" s="17">
        <v>0.44</v>
      </c>
      <c r="AZ33" s="17">
        <v>0.05</v>
      </c>
      <c r="BA33" s="17">
        <v>0.17</v>
      </c>
      <c r="BB33" s="17">
        <v>0.53</v>
      </c>
      <c r="BC33" s="17">
        <v>0.11</v>
      </c>
      <c r="BD33" s="17"/>
      <c r="BF33" s="22">
        <v>1.0120883187368941</v>
      </c>
      <c r="BG33" s="22">
        <v>8.4593907176623365E-2</v>
      </c>
    </row>
    <row r="34" spans="1:59" s="16" customFormat="1" ht="15" customHeight="1" x14ac:dyDescent="0.15">
      <c r="A34" s="15" t="s">
        <v>33</v>
      </c>
      <c r="B34" s="18">
        <v>1642</v>
      </c>
      <c r="C34" s="21"/>
      <c r="D34" s="17">
        <v>5</v>
      </c>
      <c r="E34" s="17">
        <v>25</v>
      </c>
      <c r="F34" s="17">
        <v>51.89</v>
      </c>
      <c r="G34" s="17">
        <v>0.48</v>
      </c>
      <c r="H34" s="17">
        <v>2.4500000000000002</v>
      </c>
      <c r="I34" s="17">
        <v>0.27</v>
      </c>
      <c r="J34" s="17">
        <v>6.08</v>
      </c>
      <c r="K34" s="17">
        <v>0.17</v>
      </c>
      <c r="L34" s="17">
        <v>16.3</v>
      </c>
      <c r="M34" s="17">
        <v>21.32</v>
      </c>
      <c r="N34" s="17">
        <v>0.28999999999999998</v>
      </c>
      <c r="O34" s="19"/>
      <c r="P34" s="17">
        <v>99.3</v>
      </c>
      <c r="Q34" s="17">
        <v>82.7</v>
      </c>
      <c r="R34" s="20">
        <v>0.31698648626711068</v>
      </c>
      <c r="S34" s="38"/>
      <c r="T34" s="17">
        <v>0.39</v>
      </c>
      <c r="U34" s="17">
        <v>7.0000000000000007E-2</v>
      </c>
      <c r="V34" s="17">
        <v>0.1</v>
      </c>
      <c r="W34" s="17">
        <v>0.06</v>
      </c>
      <c r="X34" s="17">
        <v>0.3</v>
      </c>
      <c r="Y34" s="17">
        <v>0.04</v>
      </c>
      <c r="Z34" s="17">
        <v>0.41</v>
      </c>
      <c r="AA34" s="17">
        <v>0.69</v>
      </c>
      <c r="AB34" s="17">
        <v>0.03</v>
      </c>
      <c r="AC34" s="17"/>
      <c r="AD34" s="21"/>
      <c r="AE34" s="17">
        <v>5</v>
      </c>
      <c r="AF34" s="17">
        <v>19</v>
      </c>
      <c r="AG34" s="17">
        <v>51.72</v>
      </c>
      <c r="AH34" s="17">
        <v>0.65</v>
      </c>
      <c r="AI34" s="17">
        <v>2.38</v>
      </c>
      <c r="AJ34" s="17">
        <v>0.21</v>
      </c>
      <c r="AK34" s="17">
        <v>6.16</v>
      </c>
      <c r="AL34" s="17">
        <v>0.17</v>
      </c>
      <c r="AM34" s="17">
        <v>16.18</v>
      </c>
      <c r="AN34" s="17">
        <v>21.29</v>
      </c>
      <c r="AO34" s="17">
        <v>0.3</v>
      </c>
      <c r="AP34" s="17"/>
      <c r="AQ34" s="17">
        <v>99.1</v>
      </c>
      <c r="AR34" s="17">
        <v>82.4</v>
      </c>
      <c r="AS34" s="20">
        <v>0.34104058729584391</v>
      </c>
      <c r="AT34" s="38"/>
      <c r="AU34" s="17">
        <v>0.41</v>
      </c>
      <c r="AV34" s="17">
        <v>0.04</v>
      </c>
      <c r="AW34" s="17">
        <v>0.1</v>
      </c>
      <c r="AX34" s="17">
        <v>7.0000000000000007E-2</v>
      </c>
      <c r="AY34" s="17">
        <v>0.27</v>
      </c>
      <c r="AZ34" s="17">
        <v>0.04</v>
      </c>
      <c r="BA34" s="17">
        <v>0.43</v>
      </c>
      <c r="BB34" s="17">
        <v>0.75</v>
      </c>
      <c r="BC34" s="17">
        <v>0.03</v>
      </c>
      <c r="BD34" s="17"/>
      <c r="BF34" s="22">
        <v>0.99637243047158408</v>
      </c>
      <c r="BG34" s="22">
        <v>0.20457572851441072</v>
      </c>
    </row>
    <row r="35" spans="1:59" s="16" customFormat="1" ht="15" customHeight="1" x14ac:dyDescent="0.15">
      <c r="A35" s="15" t="s">
        <v>32</v>
      </c>
      <c r="B35" s="18">
        <v>1523</v>
      </c>
      <c r="C35" s="21"/>
      <c r="D35" s="17">
        <v>3</v>
      </c>
      <c r="E35" s="17">
        <v>15</v>
      </c>
      <c r="F35" s="17">
        <v>52.14</v>
      </c>
      <c r="G35" s="17">
        <v>0.47</v>
      </c>
      <c r="H35" s="17">
        <v>2.57</v>
      </c>
      <c r="I35" s="17">
        <v>0.13</v>
      </c>
      <c r="J35" s="17">
        <v>5.63</v>
      </c>
      <c r="K35" s="17">
        <v>0.13</v>
      </c>
      <c r="L35" s="17">
        <v>16.100000000000001</v>
      </c>
      <c r="M35" s="17">
        <v>22.06</v>
      </c>
      <c r="N35" s="17">
        <v>0.28000000000000003</v>
      </c>
      <c r="O35" s="19">
        <v>0.01</v>
      </c>
      <c r="P35" s="17">
        <v>99.5</v>
      </c>
      <c r="Q35" s="17">
        <v>83.6</v>
      </c>
      <c r="R35" s="20">
        <v>0.40875728643648446</v>
      </c>
      <c r="S35" s="38"/>
      <c r="T35" s="17">
        <v>0.46</v>
      </c>
      <c r="U35" s="17">
        <v>0.06</v>
      </c>
      <c r="V35" s="17">
        <v>0.11</v>
      </c>
      <c r="W35" s="17">
        <v>0.06</v>
      </c>
      <c r="X35" s="17">
        <v>0.28999999999999998</v>
      </c>
      <c r="Y35" s="17">
        <v>0.04</v>
      </c>
      <c r="Z35" s="17">
        <v>0.42</v>
      </c>
      <c r="AA35" s="17">
        <v>0.4</v>
      </c>
      <c r="AB35" s="17">
        <v>0.04</v>
      </c>
      <c r="AC35" s="17"/>
      <c r="AD35" s="21"/>
      <c r="AE35" s="17">
        <v>3</v>
      </c>
      <c r="AF35" s="17">
        <v>9</v>
      </c>
      <c r="AG35" s="17">
        <v>51.97</v>
      </c>
      <c r="AH35" s="17">
        <v>0.51</v>
      </c>
      <c r="AI35" s="17">
        <v>2.61</v>
      </c>
      <c r="AJ35" s="17">
        <v>0.15</v>
      </c>
      <c r="AK35" s="17">
        <v>5.55</v>
      </c>
      <c r="AL35" s="17">
        <v>0.2</v>
      </c>
      <c r="AM35" s="17">
        <v>15.96</v>
      </c>
      <c r="AN35" s="17">
        <v>22.26</v>
      </c>
      <c r="AO35" s="17">
        <v>0.3</v>
      </c>
      <c r="AP35" s="17">
        <v>0.01</v>
      </c>
      <c r="AQ35" s="17">
        <v>99.5</v>
      </c>
      <c r="AR35" s="17">
        <v>83.68</v>
      </c>
      <c r="AS35" s="20">
        <v>0.54615021664779273</v>
      </c>
      <c r="AT35" s="38"/>
      <c r="AU35" s="17">
        <v>0.51</v>
      </c>
      <c r="AV35" s="17">
        <v>0.03</v>
      </c>
      <c r="AW35" s="17">
        <v>0.56000000000000005</v>
      </c>
      <c r="AX35" s="17">
        <v>7.0000000000000007E-2</v>
      </c>
      <c r="AY35" s="17">
        <v>0.27</v>
      </c>
      <c r="AZ35" s="17">
        <v>0.04</v>
      </c>
      <c r="BA35" s="17">
        <v>0.56000000000000005</v>
      </c>
      <c r="BB35" s="17">
        <v>0.67</v>
      </c>
      <c r="BC35" s="17">
        <v>0.05</v>
      </c>
      <c r="BD35" s="17"/>
      <c r="BF35" s="22">
        <v>1.0009569377990433</v>
      </c>
      <c r="BG35" s="22">
        <v>0.81673182657813193</v>
      </c>
    </row>
    <row r="36" spans="1:59" s="16" customFormat="1" ht="15" customHeight="1" x14ac:dyDescent="0.15">
      <c r="A36" s="15" t="s">
        <v>31</v>
      </c>
      <c r="B36" s="18">
        <v>1304</v>
      </c>
      <c r="C36" s="21"/>
      <c r="D36" s="17">
        <v>6</v>
      </c>
      <c r="E36" s="17">
        <v>31</v>
      </c>
      <c r="F36" s="17">
        <v>52.08</v>
      </c>
      <c r="G36" s="17">
        <v>0.46</v>
      </c>
      <c r="H36" s="17">
        <v>2.67</v>
      </c>
      <c r="I36" s="17">
        <v>0.42</v>
      </c>
      <c r="J36" s="17">
        <v>5.47</v>
      </c>
      <c r="K36" s="17">
        <v>0.14000000000000001</v>
      </c>
      <c r="L36" s="17">
        <v>16.739999999999998</v>
      </c>
      <c r="M36" s="17">
        <v>21.52</v>
      </c>
      <c r="N36" s="17">
        <v>0.28000000000000003</v>
      </c>
      <c r="O36" s="19">
        <v>0.01</v>
      </c>
      <c r="P36" s="17">
        <v>99.8</v>
      </c>
      <c r="Q36" s="17">
        <v>84.51</v>
      </c>
      <c r="R36" s="20">
        <v>0.19922261776111552</v>
      </c>
      <c r="S36" s="38"/>
      <c r="T36" s="17">
        <v>0.45</v>
      </c>
      <c r="U36" s="17">
        <v>0.06</v>
      </c>
      <c r="V36" s="17">
        <v>0.15</v>
      </c>
      <c r="W36" s="17">
        <v>0.08</v>
      </c>
      <c r="X36" s="17">
        <v>0.21</v>
      </c>
      <c r="Y36" s="17">
        <v>0.04</v>
      </c>
      <c r="Z36" s="17">
        <v>0.3</v>
      </c>
      <c r="AA36" s="17">
        <v>0.34</v>
      </c>
      <c r="AB36" s="17">
        <v>0.05</v>
      </c>
      <c r="AC36" s="17"/>
      <c r="AD36" s="21"/>
      <c r="AE36" s="17">
        <v>6</v>
      </c>
      <c r="AF36" s="17">
        <v>25</v>
      </c>
      <c r="AG36" s="17">
        <v>52.14</v>
      </c>
      <c r="AH36" s="17">
        <v>0.53</v>
      </c>
      <c r="AI36" s="17">
        <v>2.4300000000000002</v>
      </c>
      <c r="AJ36" s="17">
        <v>0.42</v>
      </c>
      <c r="AK36" s="17">
        <v>5.38</v>
      </c>
      <c r="AL36" s="17">
        <v>0.16</v>
      </c>
      <c r="AM36" s="17">
        <v>16.71</v>
      </c>
      <c r="AN36" s="17">
        <v>21.8</v>
      </c>
      <c r="AO36" s="17">
        <v>0.3</v>
      </c>
      <c r="AP36" s="17"/>
      <c r="AQ36" s="17">
        <v>99.9</v>
      </c>
      <c r="AR36" s="17">
        <v>84.7</v>
      </c>
      <c r="AS36" s="20">
        <v>0.14718075332810077</v>
      </c>
      <c r="AT36" s="38"/>
      <c r="AU36" s="17">
        <v>0.43</v>
      </c>
      <c r="AV36" s="17">
        <v>0.02</v>
      </c>
      <c r="AW36" s="17">
        <v>0.14000000000000001</v>
      </c>
      <c r="AX36" s="17">
        <v>7.0000000000000007E-2</v>
      </c>
      <c r="AY36" s="17">
        <v>0.14000000000000001</v>
      </c>
      <c r="AZ36" s="17">
        <v>0.05</v>
      </c>
      <c r="BA36" s="17">
        <v>0.19</v>
      </c>
      <c r="BB36" s="17">
        <v>0.28000000000000003</v>
      </c>
      <c r="BC36" s="17">
        <v>0.04</v>
      </c>
      <c r="BD36" s="17"/>
      <c r="BF36" s="22">
        <v>1.0022482546444207</v>
      </c>
      <c r="BG36" s="22">
        <v>0.13082960649664932</v>
      </c>
    </row>
    <row r="37" spans="1:59" s="16" customFormat="1" ht="15" customHeight="1" x14ac:dyDescent="0.15">
      <c r="A37" s="15" t="s">
        <v>30</v>
      </c>
      <c r="B37" s="18">
        <v>1212</v>
      </c>
      <c r="C37" s="21"/>
      <c r="D37" s="17">
        <v>3</v>
      </c>
      <c r="E37" s="17">
        <v>21</v>
      </c>
      <c r="F37" s="17">
        <v>52.91</v>
      </c>
      <c r="G37" s="17">
        <v>0.45</v>
      </c>
      <c r="H37" s="17">
        <v>2.39</v>
      </c>
      <c r="I37" s="17">
        <v>0.34</v>
      </c>
      <c r="J37" s="17">
        <v>5.3</v>
      </c>
      <c r="K37" s="17">
        <v>0.13</v>
      </c>
      <c r="L37" s="17">
        <v>16.55</v>
      </c>
      <c r="M37" s="17">
        <v>22.29</v>
      </c>
      <c r="N37" s="17">
        <v>0.31</v>
      </c>
      <c r="O37" s="19">
        <v>0.01</v>
      </c>
      <c r="P37" s="17">
        <v>100.7</v>
      </c>
      <c r="Q37" s="17">
        <v>84.77</v>
      </c>
      <c r="R37" s="20">
        <v>0.29833601003963334</v>
      </c>
      <c r="S37" s="38"/>
      <c r="T37" s="17">
        <v>0.4</v>
      </c>
      <c r="U37" s="17">
        <v>7.0000000000000007E-2</v>
      </c>
      <c r="V37" s="17">
        <v>0.31</v>
      </c>
      <c r="W37" s="17">
        <v>0.15</v>
      </c>
      <c r="X37" s="17">
        <v>0.26</v>
      </c>
      <c r="Y37" s="17">
        <v>0.03</v>
      </c>
      <c r="Z37" s="17">
        <v>0.33</v>
      </c>
      <c r="AA37" s="17">
        <v>0.73</v>
      </c>
      <c r="AB37" s="17">
        <v>0.04</v>
      </c>
      <c r="AC37" s="17">
        <v>0.01</v>
      </c>
      <c r="AD37" s="21"/>
      <c r="AE37" s="17">
        <v>3</v>
      </c>
      <c r="AF37" s="17">
        <v>9</v>
      </c>
      <c r="AG37" s="17">
        <v>52.93</v>
      </c>
      <c r="AH37" s="17">
        <v>0.49</v>
      </c>
      <c r="AI37" s="17">
        <v>2.12</v>
      </c>
      <c r="AJ37" s="17">
        <v>0.37</v>
      </c>
      <c r="AK37" s="17">
        <v>5.04</v>
      </c>
      <c r="AL37" s="17">
        <v>0.13</v>
      </c>
      <c r="AM37" s="17">
        <v>16.579999999999998</v>
      </c>
      <c r="AN37" s="17">
        <v>22.53</v>
      </c>
      <c r="AO37" s="17">
        <v>0.28999999999999998</v>
      </c>
      <c r="AP37" s="17">
        <v>0.02</v>
      </c>
      <c r="AQ37" s="17">
        <v>100.5</v>
      </c>
      <c r="AR37" s="17">
        <v>85.43</v>
      </c>
      <c r="AS37" s="20">
        <v>0.54508926033993532</v>
      </c>
      <c r="AT37" s="38"/>
      <c r="AU37" s="17">
        <v>0.38</v>
      </c>
      <c r="AV37" s="17">
        <v>0.06</v>
      </c>
      <c r="AW37" s="17">
        <v>0.2</v>
      </c>
      <c r="AX37" s="17">
        <v>7.0000000000000007E-2</v>
      </c>
      <c r="AY37" s="17">
        <v>0.32</v>
      </c>
      <c r="AZ37" s="17">
        <v>0.03</v>
      </c>
      <c r="BA37" s="17">
        <v>0.28000000000000003</v>
      </c>
      <c r="BB37" s="17">
        <v>0.53</v>
      </c>
      <c r="BC37" s="17">
        <v>0.04</v>
      </c>
      <c r="BD37" s="17">
        <v>0.01</v>
      </c>
      <c r="BF37" s="22">
        <v>1.0077857732688453</v>
      </c>
      <c r="BG37" s="22">
        <v>4.2613511602690959E-2</v>
      </c>
    </row>
    <row r="38" spans="1:59" s="16" customFormat="1" ht="15" customHeight="1" x14ac:dyDescent="0.15">
      <c r="A38" s="15" t="s">
        <v>29</v>
      </c>
      <c r="B38" s="18">
        <v>1136</v>
      </c>
      <c r="C38" s="26"/>
      <c r="D38" s="17">
        <v>6</v>
      </c>
      <c r="E38" s="17">
        <v>28</v>
      </c>
      <c r="F38" s="17">
        <v>52.14</v>
      </c>
      <c r="G38" s="17">
        <v>0.52</v>
      </c>
      <c r="H38" s="17">
        <v>2.72</v>
      </c>
      <c r="I38" s="17">
        <v>0.49</v>
      </c>
      <c r="J38" s="17">
        <v>5.77</v>
      </c>
      <c r="K38" s="17">
        <v>0.16</v>
      </c>
      <c r="L38" s="17">
        <v>16.5</v>
      </c>
      <c r="M38" s="17">
        <v>21.6</v>
      </c>
      <c r="N38" s="17">
        <v>0.35</v>
      </c>
      <c r="O38" s="19">
        <v>0.01</v>
      </c>
      <c r="P38" s="17">
        <v>100.3</v>
      </c>
      <c r="Q38" s="17">
        <v>83.6</v>
      </c>
      <c r="R38" s="20">
        <v>0.26868153151538648</v>
      </c>
      <c r="S38" s="38"/>
      <c r="T38" s="17">
        <v>0.41</v>
      </c>
      <c r="U38" s="17">
        <v>0.05</v>
      </c>
      <c r="V38" s="17">
        <v>0.28000000000000003</v>
      </c>
      <c r="W38" s="17">
        <v>0.17</v>
      </c>
      <c r="X38" s="17">
        <v>0.25</v>
      </c>
      <c r="Y38" s="17">
        <v>0.05</v>
      </c>
      <c r="Z38" s="17">
        <v>0.47</v>
      </c>
      <c r="AA38" s="17">
        <v>0.43</v>
      </c>
      <c r="AB38" s="17">
        <v>0.04</v>
      </c>
      <c r="AC38" s="17">
        <v>0.01</v>
      </c>
      <c r="AD38" s="21"/>
      <c r="AE38" s="17">
        <v>6</v>
      </c>
      <c r="AF38" s="17">
        <v>23</v>
      </c>
      <c r="AG38" s="17">
        <v>52.34</v>
      </c>
      <c r="AH38" s="17">
        <v>0.54</v>
      </c>
      <c r="AI38" s="17">
        <v>2.44</v>
      </c>
      <c r="AJ38" s="17">
        <v>0.4</v>
      </c>
      <c r="AK38" s="17">
        <v>5.66</v>
      </c>
      <c r="AL38" s="17">
        <v>0.16</v>
      </c>
      <c r="AM38" s="17">
        <v>16.559999999999999</v>
      </c>
      <c r="AN38" s="17">
        <v>21.77</v>
      </c>
      <c r="AO38" s="17">
        <v>0.34</v>
      </c>
      <c r="AP38" s="17"/>
      <c r="AQ38" s="17">
        <v>100.2</v>
      </c>
      <c r="AR38" s="17">
        <v>83.91</v>
      </c>
      <c r="AS38" s="20">
        <v>0.26788015571894985</v>
      </c>
      <c r="AT38" s="38"/>
      <c r="AU38" s="17">
        <v>0.3</v>
      </c>
      <c r="AV38" s="17">
        <v>0.04</v>
      </c>
      <c r="AW38" s="17">
        <v>0.14000000000000001</v>
      </c>
      <c r="AX38" s="17">
        <v>0.06</v>
      </c>
      <c r="AY38" s="17">
        <v>0.23</v>
      </c>
      <c r="AZ38" s="17">
        <v>0.05</v>
      </c>
      <c r="BA38" s="17">
        <v>0.41</v>
      </c>
      <c r="BB38" s="17">
        <v>0.42</v>
      </c>
      <c r="BC38" s="17">
        <v>0.05</v>
      </c>
      <c r="BD38" s="17"/>
      <c r="BF38" s="22">
        <v>1.0037081339712919</v>
      </c>
      <c r="BG38" s="22">
        <v>0.10864114442580579</v>
      </c>
    </row>
    <row r="39" spans="1:59" s="16" customFormat="1" ht="15" customHeight="1" x14ac:dyDescent="0.15">
      <c r="A39" s="15" t="s">
        <v>28</v>
      </c>
      <c r="B39" s="18">
        <v>1094</v>
      </c>
      <c r="C39" s="21"/>
      <c r="D39" s="17">
        <v>5</v>
      </c>
      <c r="E39" s="17">
        <v>34</v>
      </c>
      <c r="F39" s="17">
        <v>51.98</v>
      </c>
      <c r="G39" s="17">
        <v>0.53</v>
      </c>
      <c r="H39" s="17">
        <v>2.68</v>
      </c>
      <c r="I39" s="17">
        <v>0.2</v>
      </c>
      <c r="J39" s="17">
        <v>6.26</v>
      </c>
      <c r="K39" s="17">
        <v>0.17</v>
      </c>
      <c r="L39" s="17">
        <v>16.239999999999998</v>
      </c>
      <c r="M39" s="17">
        <v>21.72</v>
      </c>
      <c r="N39" s="17">
        <v>0.3</v>
      </c>
      <c r="O39" s="19">
        <v>0.01</v>
      </c>
      <c r="P39" s="17">
        <v>100.1</v>
      </c>
      <c r="Q39" s="17">
        <v>82.22</v>
      </c>
      <c r="R39" s="20">
        <v>0.21076050010642669</v>
      </c>
      <c r="S39" s="38"/>
      <c r="T39" s="17">
        <v>0.38</v>
      </c>
      <c r="U39" s="17">
        <v>7.0000000000000007E-2</v>
      </c>
      <c r="V39" s="17">
        <v>0.31</v>
      </c>
      <c r="W39" s="17">
        <v>7.0000000000000007E-2</v>
      </c>
      <c r="X39" s="17">
        <v>0.24</v>
      </c>
      <c r="Y39" s="17">
        <v>0.03</v>
      </c>
      <c r="Z39" s="17">
        <v>0.28000000000000003</v>
      </c>
      <c r="AA39" s="17">
        <v>0.4</v>
      </c>
      <c r="AB39" s="17">
        <v>0.04</v>
      </c>
      <c r="AC39" s="17"/>
      <c r="AD39" s="21"/>
      <c r="AE39" s="17">
        <v>5</v>
      </c>
      <c r="AF39" s="17">
        <v>23</v>
      </c>
      <c r="AG39" s="17">
        <v>52.18</v>
      </c>
      <c r="AH39" s="17">
        <v>0.62</v>
      </c>
      <c r="AI39" s="17">
        <v>2.44</v>
      </c>
      <c r="AJ39" s="17">
        <v>0.16</v>
      </c>
      <c r="AK39" s="17">
        <v>6.34</v>
      </c>
      <c r="AL39" s="17">
        <v>0.19</v>
      </c>
      <c r="AM39" s="17">
        <v>16.29</v>
      </c>
      <c r="AN39" s="17">
        <v>21.67</v>
      </c>
      <c r="AO39" s="17">
        <v>0.31</v>
      </c>
      <c r="AP39" s="17">
        <v>0.01</v>
      </c>
      <c r="AQ39" s="17">
        <v>100.2</v>
      </c>
      <c r="AR39" s="17">
        <v>82.08</v>
      </c>
      <c r="AS39" s="20">
        <v>0.22538317363837598</v>
      </c>
      <c r="AT39" s="38"/>
      <c r="AU39" s="17">
        <v>0.3</v>
      </c>
      <c r="AV39" s="17">
        <v>7.0000000000000007E-2</v>
      </c>
      <c r="AW39" s="17">
        <v>0.22</v>
      </c>
      <c r="AX39" s="17">
        <v>0.05</v>
      </c>
      <c r="AY39" s="17">
        <v>0.18</v>
      </c>
      <c r="AZ39" s="17">
        <v>0.04</v>
      </c>
      <c r="BA39" s="17">
        <v>0.38</v>
      </c>
      <c r="BB39" s="17">
        <v>0.44</v>
      </c>
      <c r="BC39" s="17">
        <v>0.04</v>
      </c>
      <c r="BD39" s="17"/>
      <c r="BF39" s="22">
        <v>0.99829725127706148</v>
      </c>
      <c r="BG39" s="22">
        <v>0.36815317370824363</v>
      </c>
    </row>
    <row r="40" spans="1:59" s="16" customFormat="1" ht="15" customHeight="1" x14ac:dyDescent="0.15">
      <c r="A40" s="15" t="s">
        <v>27</v>
      </c>
      <c r="B40" s="18">
        <v>945</v>
      </c>
      <c r="C40" s="26"/>
      <c r="D40" s="17">
        <v>2</v>
      </c>
      <c r="E40" s="17">
        <v>20</v>
      </c>
      <c r="F40" s="17">
        <v>51.57</v>
      </c>
      <c r="G40" s="17">
        <v>0.6</v>
      </c>
      <c r="H40" s="17">
        <v>2.46</v>
      </c>
      <c r="I40" s="17">
        <v>0.2</v>
      </c>
      <c r="J40" s="17">
        <v>5.92</v>
      </c>
      <c r="K40" s="17">
        <v>0.14000000000000001</v>
      </c>
      <c r="L40" s="17">
        <v>16.54</v>
      </c>
      <c r="M40" s="17">
        <v>21.86</v>
      </c>
      <c r="N40" s="17">
        <v>0.3</v>
      </c>
      <c r="O40" s="19">
        <v>0.01</v>
      </c>
      <c r="P40" s="17">
        <v>99.600000000000009</v>
      </c>
      <c r="Q40" s="17">
        <v>83.28</v>
      </c>
      <c r="R40" s="20">
        <v>0.44817037130332027</v>
      </c>
      <c r="S40" s="38"/>
      <c r="T40" s="17">
        <v>0.41</v>
      </c>
      <c r="U40" s="17">
        <v>0.11</v>
      </c>
      <c r="V40" s="17">
        <v>0.34</v>
      </c>
      <c r="W40" s="17">
        <v>0.08</v>
      </c>
      <c r="X40" s="17">
        <v>0.4</v>
      </c>
      <c r="Y40" s="17">
        <v>0.05</v>
      </c>
      <c r="Z40" s="17">
        <v>0.41</v>
      </c>
      <c r="AA40" s="17">
        <v>0.76</v>
      </c>
      <c r="AB40" s="17">
        <v>0.04</v>
      </c>
      <c r="AC40" s="17"/>
      <c r="AD40" s="21"/>
      <c r="AE40" s="17" t="s">
        <v>21</v>
      </c>
      <c r="AG40" s="17" t="s">
        <v>22</v>
      </c>
      <c r="AH40" s="17"/>
      <c r="AI40" s="17" t="s">
        <v>22</v>
      </c>
      <c r="AJ40" s="17" t="s">
        <v>22</v>
      </c>
      <c r="AK40" s="17" t="s">
        <v>22</v>
      </c>
      <c r="AL40" s="17" t="s">
        <v>22</v>
      </c>
      <c r="AM40" s="17" t="s">
        <v>22</v>
      </c>
      <c r="AN40" s="17" t="s">
        <v>22</v>
      </c>
      <c r="AO40" s="17" t="s">
        <v>22</v>
      </c>
      <c r="AP40" s="17" t="s">
        <v>22</v>
      </c>
      <c r="AQ40" s="17"/>
      <c r="AR40" s="17"/>
      <c r="AS40" s="20"/>
      <c r="AT40" s="38"/>
      <c r="AU40" s="17"/>
      <c r="AV40" s="17" t="s">
        <v>22</v>
      </c>
      <c r="AW40" s="17" t="s">
        <v>22</v>
      </c>
      <c r="AX40" s="17" t="s">
        <v>22</v>
      </c>
      <c r="AY40" s="17" t="s">
        <v>22</v>
      </c>
      <c r="AZ40" s="17" t="s">
        <v>22</v>
      </c>
      <c r="BA40" s="17" t="s">
        <v>22</v>
      </c>
      <c r="BB40" s="17" t="s">
        <v>22</v>
      </c>
      <c r="BC40" s="17" t="s">
        <v>22</v>
      </c>
      <c r="BD40" s="17" t="s">
        <v>22</v>
      </c>
      <c r="BF40" s="22"/>
      <c r="BG40" s="22"/>
    </row>
    <row r="41" spans="1:59" s="16" customFormat="1" ht="15" customHeight="1" x14ac:dyDescent="0.15">
      <c r="A41" s="15" t="s">
        <v>26</v>
      </c>
      <c r="B41" s="18">
        <v>819</v>
      </c>
      <c r="C41" s="21"/>
      <c r="D41" s="17">
        <v>3</v>
      </c>
      <c r="E41" s="17">
        <v>18</v>
      </c>
      <c r="F41" s="17">
        <v>51.17</v>
      </c>
      <c r="G41" s="17">
        <v>0.52</v>
      </c>
      <c r="H41" s="17">
        <v>2.42</v>
      </c>
      <c r="I41" s="17">
        <v>0.17</v>
      </c>
      <c r="J41" s="17">
        <v>5.36</v>
      </c>
      <c r="K41" s="17">
        <v>0.13</v>
      </c>
      <c r="L41" s="17">
        <v>14.87</v>
      </c>
      <c r="M41" s="17">
        <v>22.07</v>
      </c>
      <c r="N41" s="17">
        <v>0.28999999999999998</v>
      </c>
      <c r="O41" s="19">
        <v>0.02</v>
      </c>
      <c r="P41" s="17">
        <v>97.02</v>
      </c>
      <c r="Q41" s="17">
        <v>83.18</v>
      </c>
      <c r="R41" s="20">
        <v>0.34646304461352373</v>
      </c>
      <c r="S41" s="38"/>
      <c r="T41" s="17">
        <v>0.5</v>
      </c>
      <c r="U41" s="17">
        <v>0.03</v>
      </c>
      <c r="V41" s="17">
        <v>0.28000000000000003</v>
      </c>
      <c r="W41" s="17">
        <v>7.0000000000000007E-2</v>
      </c>
      <c r="X41" s="17">
        <v>0.26</v>
      </c>
      <c r="Y41" s="17">
        <v>0.04</v>
      </c>
      <c r="Z41" s="17">
        <v>0.3</v>
      </c>
      <c r="AA41" s="17">
        <v>0.56000000000000005</v>
      </c>
      <c r="AB41" s="17">
        <v>0.03</v>
      </c>
      <c r="AC41" s="17">
        <v>0.01</v>
      </c>
      <c r="AD41" s="21"/>
      <c r="AE41" s="17">
        <v>1</v>
      </c>
      <c r="AF41" s="17">
        <v>2</v>
      </c>
      <c r="AG41" s="17">
        <v>51.02</v>
      </c>
      <c r="AH41" s="17">
        <v>0.52</v>
      </c>
      <c r="AI41" s="17">
        <v>2.06</v>
      </c>
      <c r="AJ41" s="17">
        <v>0.18</v>
      </c>
      <c r="AK41" s="17">
        <v>5.18</v>
      </c>
      <c r="AL41" s="17">
        <v>0.16</v>
      </c>
      <c r="AM41" s="17">
        <v>14.65</v>
      </c>
      <c r="AN41" s="17">
        <v>22.18</v>
      </c>
      <c r="AO41" s="17">
        <v>0.28999999999999998</v>
      </c>
      <c r="AP41" s="17">
        <v>0.01</v>
      </c>
      <c r="AQ41" s="17">
        <v>96.3</v>
      </c>
      <c r="AR41" s="17">
        <v>83.45</v>
      </c>
      <c r="AS41" s="20">
        <v>0.8689001225712667</v>
      </c>
      <c r="AT41" s="38"/>
      <c r="AU41" s="17">
        <v>0.02</v>
      </c>
      <c r="AV41" s="17">
        <v>0.04</v>
      </c>
      <c r="AW41" s="17"/>
      <c r="AX41" s="17">
        <v>0.02</v>
      </c>
      <c r="AY41" s="17">
        <v>0.23</v>
      </c>
      <c r="AZ41" s="17">
        <v>0.01</v>
      </c>
      <c r="BA41" s="17">
        <v>0.04</v>
      </c>
      <c r="BB41" s="17">
        <v>0.18</v>
      </c>
      <c r="BC41" s="17">
        <v>0.01</v>
      </c>
      <c r="BD41" s="17"/>
      <c r="BF41" s="22">
        <v>1.0032459725895648</v>
      </c>
      <c r="BG41" s="22">
        <v>0.57090341952315282</v>
      </c>
    </row>
    <row r="42" spans="1:59" s="16" customFormat="1" ht="15" customHeight="1" x14ac:dyDescent="0.15">
      <c r="A42" s="15" t="s">
        <v>25</v>
      </c>
      <c r="B42" s="18">
        <v>711</v>
      </c>
      <c r="C42" s="21"/>
      <c r="D42" s="17">
        <v>3</v>
      </c>
      <c r="E42" s="17">
        <v>15</v>
      </c>
      <c r="F42" s="17">
        <v>51.57</v>
      </c>
      <c r="G42" s="17">
        <v>0.67</v>
      </c>
      <c r="H42" s="17">
        <v>2.88</v>
      </c>
      <c r="I42" s="17">
        <v>0.23</v>
      </c>
      <c r="J42" s="17">
        <v>6.35</v>
      </c>
      <c r="K42" s="17">
        <v>0.16</v>
      </c>
      <c r="L42" s="17">
        <v>16.579999999999998</v>
      </c>
      <c r="M42" s="17">
        <v>21.48</v>
      </c>
      <c r="N42" s="17">
        <v>0.32</v>
      </c>
      <c r="O42" s="19">
        <v>0.02</v>
      </c>
      <c r="P42" s="17">
        <v>100.3</v>
      </c>
      <c r="Q42" s="17">
        <v>82.32</v>
      </c>
      <c r="R42" s="20">
        <v>0.21827748734299579</v>
      </c>
      <c r="S42" s="38"/>
      <c r="T42" s="17">
        <v>0.33</v>
      </c>
      <c r="U42" s="17">
        <v>0.04</v>
      </c>
      <c r="V42" s="17">
        <v>0.13</v>
      </c>
      <c r="W42" s="17">
        <v>0.13</v>
      </c>
      <c r="X42" s="17">
        <v>0.15</v>
      </c>
      <c r="Y42" s="17">
        <v>0.06</v>
      </c>
      <c r="Z42" s="17">
        <v>0.28000000000000003</v>
      </c>
      <c r="AA42" s="17">
        <v>0.35</v>
      </c>
      <c r="AB42" s="17">
        <v>0.04</v>
      </c>
      <c r="AC42" s="17">
        <v>0.01</v>
      </c>
      <c r="AD42" s="21"/>
      <c r="AE42" s="17">
        <v>3</v>
      </c>
      <c r="AF42" s="17">
        <v>15</v>
      </c>
      <c r="AG42" s="17">
        <v>51.42</v>
      </c>
      <c r="AH42" s="17">
        <v>0.69</v>
      </c>
      <c r="AI42" s="17">
        <v>2.81</v>
      </c>
      <c r="AJ42" s="17">
        <v>0.43</v>
      </c>
      <c r="AK42" s="17">
        <v>5.96</v>
      </c>
      <c r="AL42" s="17">
        <v>0.15</v>
      </c>
      <c r="AM42" s="17">
        <v>16.3</v>
      </c>
      <c r="AN42" s="17">
        <v>21.72</v>
      </c>
      <c r="AO42" s="17">
        <v>0.34</v>
      </c>
      <c r="AP42" s="17">
        <v>0.04</v>
      </c>
      <c r="AQ42" s="17">
        <v>99.9</v>
      </c>
      <c r="AR42" s="17">
        <v>82.98</v>
      </c>
      <c r="AS42" s="20">
        <v>0.24503553125540256</v>
      </c>
      <c r="AT42" s="38"/>
      <c r="AU42" s="17">
        <v>0.38</v>
      </c>
      <c r="AV42" s="17">
        <v>0.03</v>
      </c>
      <c r="AW42" s="17">
        <v>0.17</v>
      </c>
      <c r="AX42" s="17">
        <v>0.08</v>
      </c>
      <c r="AY42" s="17">
        <v>0.18</v>
      </c>
      <c r="AZ42" s="17">
        <v>0.04</v>
      </c>
      <c r="BA42" s="17">
        <v>0.24</v>
      </c>
      <c r="BB42" s="17">
        <v>0.32</v>
      </c>
      <c r="BC42" s="17">
        <v>0.03</v>
      </c>
      <c r="BD42" s="17">
        <v>0.06</v>
      </c>
      <c r="BF42" s="22">
        <v>1.0080174927113703</v>
      </c>
      <c r="BG42" s="22">
        <v>3.956410550648823E-4</v>
      </c>
    </row>
    <row r="43" spans="1:59" s="16" customFormat="1" ht="15" customHeight="1" x14ac:dyDescent="0.15">
      <c r="A43" s="15" t="s">
        <v>24</v>
      </c>
      <c r="B43" s="18">
        <v>613</v>
      </c>
      <c r="C43" s="21"/>
      <c r="D43" s="17">
        <v>3</v>
      </c>
      <c r="E43" s="17">
        <v>16</v>
      </c>
      <c r="F43" s="17">
        <v>52.67</v>
      </c>
      <c r="G43" s="17">
        <v>0.5</v>
      </c>
      <c r="H43" s="17">
        <v>2.4</v>
      </c>
      <c r="I43" s="17">
        <v>0.36</v>
      </c>
      <c r="J43" s="17">
        <v>5.5</v>
      </c>
      <c r="K43" s="17">
        <v>0.16</v>
      </c>
      <c r="L43" s="17">
        <v>16.829999999999998</v>
      </c>
      <c r="M43" s="17">
        <v>21.93</v>
      </c>
      <c r="N43" s="17">
        <v>0.28999999999999998</v>
      </c>
      <c r="O43" s="19"/>
      <c r="P43" s="17">
        <v>100.6</v>
      </c>
      <c r="Q43" s="17">
        <v>84.51</v>
      </c>
      <c r="R43" s="20">
        <v>0.48492967968131495</v>
      </c>
      <c r="S43" s="38"/>
      <c r="T43" s="17">
        <v>0.28000000000000003</v>
      </c>
      <c r="U43" s="17">
        <v>0.03</v>
      </c>
      <c r="V43" s="17">
        <v>0.17</v>
      </c>
      <c r="W43" s="17">
        <v>0.08</v>
      </c>
      <c r="X43" s="17">
        <v>0.38</v>
      </c>
      <c r="Y43" s="17">
        <v>0.03</v>
      </c>
      <c r="Z43" s="17">
        <v>0.45</v>
      </c>
      <c r="AA43" s="17">
        <v>0.74</v>
      </c>
      <c r="AB43" s="17">
        <v>0.04</v>
      </c>
      <c r="AC43" s="17"/>
      <c r="AD43" s="21"/>
      <c r="AE43" s="17">
        <v>3</v>
      </c>
      <c r="AF43" s="17">
        <v>9</v>
      </c>
      <c r="AG43" s="17">
        <v>53.26</v>
      </c>
      <c r="AH43" s="17">
        <v>0.49</v>
      </c>
      <c r="AI43" s="17">
        <v>2.08</v>
      </c>
      <c r="AJ43" s="17">
        <v>0.32</v>
      </c>
      <c r="AK43" s="17">
        <v>5</v>
      </c>
      <c r="AL43" s="17">
        <v>0.14000000000000001</v>
      </c>
      <c r="AM43" s="17">
        <v>16.71</v>
      </c>
      <c r="AN43" s="17">
        <v>22.62</v>
      </c>
      <c r="AO43" s="17">
        <v>0.28000000000000003</v>
      </c>
      <c r="AP43" s="17"/>
      <c r="AQ43" s="17">
        <v>100.9</v>
      </c>
      <c r="AR43" s="17">
        <v>85.63</v>
      </c>
      <c r="AS43" s="20">
        <v>0.3828900968851936</v>
      </c>
      <c r="AT43" s="38"/>
      <c r="AU43" s="17">
        <v>0.24</v>
      </c>
      <c r="AV43" s="17">
        <v>0.02</v>
      </c>
      <c r="AW43" s="17">
        <v>0.1</v>
      </c>
      <c r="AX43" s="17">
        <v>0.05</v>
      </c>
      <c r="AY43" s="17">
        <v>0.22</v>
      </c>
      <c r="AZ43" s="17">
        <v>0.04</v>
      </c>
      <c r="BA43" s="17">
        <v>0.26</v>
      </c>
      <c r="BB43" s="17">
        <v>0.32</v>
      </c>
      <c r="BC43" s="17">
        <v>0.03</v>
      </c>
      <c r="BD43" s="17"/>
      <c r="BF43" s="22">
        <v>1.0132528694829013</v>
      </c>
      <c r="BG43" s="22">
        <v>1.4190151365794093E-3</v>
      </c>
    </row>
    <row r="44" spans="1:59" s="16" customFormat="1" ht="15" customHeight="1" x14ac:dyDescent="0.15">
      <c r="A44" s="15" t="s">
        <v>23</v>
      </c>
      <c r="B44" s="18">
        <v>416</v>
      </c>
      <c r="C44" s="21"/>
      <c r="D44" s="17">
        <v>2</v>
      </c>
      <c r="E44" s="17">
        <v>20</v>
      </c>
      <c r="F44" s="17">
        <v>51.81</v>
      </c>
      <c r="G44" s="17">
        <v>0.53</v>
      </c>
      <c r="H44" s="17">
        <v>2.64</v>
      </c>
      <c r="I44" s="17">
        <v>0.26</v>
      </c>
      <c r="J44" s="17">
        <v>5.37</v>
      </c>
      <c r="K44" s="17">
        <v>0.15</v>
      </c>
      <c r="L44" s="17">
        <v>17.04</v>
      </c>
      <c r="M44" s="17">
        <v>22.07</v>
      </c>
      <c r="N44" s="17">
        <v>0.28000000000000003</v>
      </c>
      <c r="O44" s="19">
        <v>0.01</v>
      </c>
      <c r="P44" s="17">
        <v>100.2</v>
      </c>
      <c r="Q44" s="17">
        <v>84.98</v>
      </c>
      <c r="R44" s="20">
        <v>0.26388801654995869</v>
      </c>
      <c r="S44" s="38"/>
      <c r="T44" s="17">
        <v>0.28000000000000003</v>
      </c>
      <c r="U44" s="17">
        <v>0.05</v>
      </c>
      <c r="V44" s="17">
        <v>0.14000000000000001</v>
      </c>
      <c r="W44" s="17">
        <v>0.08</v>
      </c>
      <c r="X44" s="17">
        <v>0.21</v>
      </c>
      <c r="Y44" s="17">
        <v>0.06</v>
      </c>
      <c r="Z44" s="17">
        <v>0.42</v>
      </c>
      <c r="AA44" s="17">
        <v>0.51</v>
      </c>
      <c r="AB44" s="17">
        <v>0.03</v>
      </c>
      <c r="AC44" s="17"/>
      <c r="AD44" s="21"/>
      <c r="AE44" s="17" t="s">
        <v>21</v>
      </c>
      <c r="AG44" s="17" t="s">
        <v>22</v>
      </c>
      <c r="AH44" s="17"/>
      <c r="AI44" s="17" t="s">
        <v>22</v>
      </c>
      <c r="AJ44" s="17" t="s">
        <v>22</v>
      </c>
      <c r="AK44" s="17" t="s">
        <v>22</v>
      </c>
      <c r="AL44" s="17" t="s">
        <v>22</v>
      </c>
      <c r="AM44" s="17" t="s">
        <v>22</v>
      </c>
      <c r="AN44" s="17" t="s">
        <v>22</v>
      </c>
      <c r="AO44" s="17" t="s">
        <v>22</v>
      </c>
      <c r="AP44" s="17" t="s">
        <v>22</v>
      </c>
      <c r="AQ44" s="17"/>
      <c r="AR44" s="17"/>
      <c r="AS44" s="20"/>
      <c r="AT44" s="38"/>
      <c r="AU44" s="17" t="s">
        <v>22</v>
      </c>
      <c r="AV44" s="17" t="s">
        <v>22</v>
      </c>
      <c r="AW44" s="17" t="s">
        <v>22</v>
      </c>
      <c r="AX44" s="17" t="s">
        <v>22</v>
      </c>
      <c r="AY44" s="17" t="s">
        <v>22</v>
      </c>
      <c r="AZ44" s="17" t="s">
        <v>22</v>
      </c>
      <c r="BA44" s="17" t="s">
        <v>22</v>
      </c>
      <c r="BB44" s="17" t="s">
        <v>22</v>
      </c>
      <c r="BC44" s="17" t="s">
        <v>22</v>
      </c>
      <c r="BD44" s="17" t="s">
        <v>22</v>
      </c>
      <c r="BF44" s="22"/>
      <c r="BG44" s="22"/>
    </row>
    <row r="45" spans="1:59" s="16" customFormat="1" ht="15" customHeight="1" x14ac:dyDescent="0.15">
      <c r="A45" s="15" t="s">
        <v>20</v>
      </c>
      <c r="B45" s="18">
        <v>291</v>
      </c>
      <c r="C45" s="26"/>
      <c r="D45" s="17">
        <v>3</v>
      </c>
      <c r="E45" s="17">
        <v>15</v>
      </c>
      <c r="F45" s="17">
        <v>51.42</v>
      </c>
      <c r="G45" s="17">
        <v>0.46</v>
      </c>
      <c r="H45" s="17">
        <v>2.78</v>
      </c>
      <c r="I45" s="17">
        <v>0.36</v>
      </c>
      <c r="J45" s="17">
        <v>5.53</v>
      </c>
      <c r="K45" s="17">
        <v>0.14000000000000001</v>
      </c>
      <c r="L45" s="17">
        <v>16.899999999999999</v>
      </c>
      <c r="M45" s="17">
        <v>21.36</v>
      </c>
      <c r="N45" s="17">
        <v>0.27</v>
      </c>
      <c r="O45" s="19">
        <v>2E-3</v>
      </c>
      <c r="P45" s="17">
        <v>99.2</v>
      </c>
      <c r="Q45" s="17">
        <v>84.49</v>
      </c>
      <c r="R45" s="20">
        <v>0.18743110862697265</v>
      </c>
      <c r="S45" s="38"/>
      <c r="T45" s="15">
        <v>0.32</v>
      </c>
      <c r="U45" s="15">
        <v>0.03</v>
      </c>
      <c r="V45" s="15">
        <v>0.13</v>
      </c>
      <c r="W45" s="15">
        <v>0.08</v>
      </c>
      <c r="X45" s="15">
        <v>0.14000000000000001</v>
      </c>
      <c r="Y45" s="15">
        <v>0.04</v>
      </c>
      <c r="Z45" s="15">
        <v>0.19</v>
      </c>
      <c r="AA45" s="15">
        <v>0.19</v>
      </c>
      <c r="AB45" s="15">
        <v>0.03</v>
      </c>
      <c r="AC45" s="15">
        <v>3.0000000000000001E-3</v>
      </c>
      <c r="AD45" s="21"/>
      <c r="AE45" s="17" t="s">
        <v>21</v>
      </c>
      <c r="AG45" s="17" t="s">
        <v>22</v>
      </c>
      <c r="AH45" s="17"/>
      <c r="AI45" s="17" t="s">
        <v>22</v>
      </c>
      <c r="AJ45" s="17" t="s">
        <v>22</v>
      </c>
      <c r="AK45" s="17" t="s">
        <v>22</v>
      </c>
      <c r="AL45" s="17" t="s">
        <v>22</v>
      </c>
      <c r="AM45" s="17" t="s">
        <v>22</v>
      </c>
      <c r="AN45" s="17" t="s">
        <v>22</v>
      </c>
      <c r="AO45" s="17" t="s">
        <v>22</v>
      </c>
      <c r="AP45" s="17" t="s">
        <v>22</v>
      </c>
      <c r="AQ45" s="17"/>
      <c r="AR45" s="17"/>
      <c r="AS45" s="20"/>
      <c r="AT45" s="38"/>
      <c r="AU45" s="17" t="s">
        <v>22</v>
      </c>
      <c r="AV45" s="17" t="s">
        <v>22</v>
      </c>
      <c r="AW45" s="17" t="s">
        <v>22</v>
      </c>
      <c r="AX45" s="17" t="s">
        <v>22</v>
      </c>
      <c r="AY45" s="17" t="s">
        <v>22</v>
      </c>
      <c r="AZ45" s="17" t="s">
        <v>22</v>
      </c>
      <c r="BA45" s="17" t="s">
        <v>22</v>
      </c>
      <c r="BB45" s="17" t="s">
        <v>22</v>
      </c>
      <c r="BC45" s="17" t="s">
        <v>22</v>
      </c>
      <c r="BD45" s="17" t="s">
        <v>22</v>
      </c>
      <c r="BF45" s="22"/>
      <c r="BG45" s="22"/>
    </row>
    <row r="46" spans="1:59" s="16" customFormat="1" ht="15" customHeight="1" x14ac:dyDescent="0.15">
      <c r="A46" s="15" t="s">
        <v>19</v>
      </c>
      <c r="B46" s="18">
        <v>272</v>
      </c>
      <c r="C46" s="21"/>
      <c r="D46" s="17">
        <v>6</v>
      </c>
      <c r="E46" s="17">
        <v>30</v>
      </c>
      <c r="F46" s="17">
        <v>52.02</v>
      </c>
      <c r="G46" s="17">
        <v>0.41</v>
      </c>
      <c r="H46" s="17">
        <v>2.96</v>
      </c>
      <c r="I46" s="17">
        <v>0.66</v>
      </c>
      <c r="J46" s="17">
        <v>5.12</v>
      </c>
      <c r="K46" s="17">
        <v>0.11</v>
      </c>
      <c r="L46" s="17">
        <v>16.579999999999998</v>
      </c>
      <c r="M46" s="17">
        <v>21.51</v>
      </c>
      <c r="N46" s="17">
        <v>0.27</v>
      </c>
      <c r="O46" s="19">
        <v>0.01</v>
      </c>
      <c r="P46" s="17">
        <v>99.7</v>
      </c>
      <c r="Q46" s="17">
        <v>85.24</v>
      </c>
      <c r="R46" s="20">
        <v>0.25318688955097851</v>
      </c>
      <c r="S46" s="38"/>
      <c r="T46" s="17">
        <v>0.28000000000000003</v>
      </c>
      <c r="U46" s="17">
        <v>0.04</v>
      </c>
      <c r="V46" s="17">
        <v>0.09</v>
      </c>
      <c r="W46" s="17">
        <v>0.11</v>
      </c>
      <c r="X46" s="17">
        <v>0.21</v>
      </c>
      <c r="Y46" s="17">
        <v>0.04</v>
      </c>
      <c r="Z46" s="17">
        <v>0.61</v>
      </c>
      <c r="AA46" s="17">
        <v>0.53</v>
      </c>
      <c r="AB46" s="17">
        <v>0.03</v>
      </c>
      <c r="AC46" s="17"/>
      <c r="AD46" s="21"/>
      <c r="AE46" s="17">
        <v>6</v>
      </c>
      <c r="AF46" s="17">
        <v>20</v>
      </c>
      <c r="AG46" s="17">
        <v>52.05</v>
      </c>
      <c r="AH46" s="17">
        <v>0.45</v>
      </c>
      <c r="AI46" s="17">
        <v>2.74</v>
      </c>
      <c r="AJ46" s="17">
        <v>0.61</v>
      </c>
      <c r="AK46" s="17">
        <v>5.13</v>
      </c>
      <c r="AL46" s="17">
        <v>0.14000000000000001</v>
      </c>
      <c r="AM46" s="17">
        <v>16.8</v>
      </c>
      <c r="AN46" s="17">
        <v>21.64</v>
      </c>
      <c r="AO46" s="17">
        <v>0.26</v>
      </c>
      <c r="AP46" s="17">
        <v>0.01</v>
      </c>
      <c r="AQ46" s="17">
        <v>99.8</v>
      </c>
      <c r="AR46" s="17">
        <v>85.38</v>
      </c>
      <c r="AS46" s="20">
        <v>0.23533439084151778</v>
      </c>
      <c r="AT46" s="38"/>
      <c r="AU46" s="17">
        <v>0.42</v>
      </c>
      <c r="AV46" s="17">
        <v>0.02</v>
      </c>
      <c r="AW46" s="17">
        <v>0.22</v>
      </c>
      <c r="AX46" s="17">
        <v>7.0000000000000007E-2</v>
      </c>
      <c r="AY46" s="17">
        <v>0.15</v>
      </c>
      <c r="AZ46" s="17">
        <v>0.05</v>
      </c>
      <c r="BA46" s="17">
        <v>0.51</v>
      </c>
      <c r="BB46" s="17">
        <v>0.21</v>
      </c>
      <c r="BC46" s="17">
        <v>0.03</v>
      </c>
      <c r="BD46" s="17"/>
      <c r="BF46" s="22">
        <v>1.0016424213984045</v>
      </c>
      <c r="BG46" s="22">
        <v>0.42192213668839629</v>
      </c>
    </row>
    <row r="47" spans="1:59" s="16" customFormat="1" ht="15" customHeight="1" x14ac:dyDescent="0.15">
      <c r="A47" s="15" t="s">
        <v>18</v>
      </c>
      <c r="B47" s="18">
        <v>225</v>
      </c>
      <c r="C47" s="21"/>
      <c r="D47" s="17">
        <v>3</v>
      </c>
      <c r="E47" s="17">
        <v>15</v>
      </c>
      <c r="F47" s="17">
        <v>52.53</v>
      </c>
      <c r="G47" s="17">
        <v>0.48</v>
      </c>
      <c r="H47" s="17">
        <v>2.62</v>
      </c>
      <c r="I47" s="17">
        <v>0.39</v>
      </c>
      <c r="J47" s="17">
        <v>5.49</v>
      </c>
      <c r="K47" s="17">
        <v>0.14000000000000001</v>
      </c>
      <c r="L47" s="17">
        <v>16.79</v>
      </c>
      <c r="M47" s="17">
        <v>21.96</v>
      </c>
      <c r="N47" s="17">
        <v>0.28000000000000003</v>
      </c>
      <c r="O47" s="19">
        <v>0.01</v>
      </c>
      <c r="P47" s="17">
        <v>100.7</v>
      </c>
      <c r="Q47" s="17">
        <v>84.5</v>
      </c>
      <c r="R47" s="20">
        <v>0.27759956862107737</v>
      </c>
      <c r="S47" s="38"/>
      <c r="T47" s="17">
        <v>0.28999999999999998</v>
      </c>
      <c r="U47" s="17">
        <v>0.03</v>
      </c>
      <c r="V47" s="17">
        <v>0.18</v>
      </c>
      <c r="W47" s="17">
        <v>0.04</v>
      </c>
      <c r="X47" s="17">
        <v>0.21</v>
      </c>
      <c r="Y47" s="17">
        <v>0.03</v>
      </c>
      <c r="Z47" s="17">
        <v>0.25</v>
      </c>
      <c r="AA47" s="17">
        <v>0.31</v>
      </c>
      <c r="AB47" s="17">
        <v>0.04</v>
      </c>
      <c r="AC47" s="17"/>
      <c r="AD47" s="21"/>
      <c r="AE47" s="17">
        <v>3</v>
      </c>
      <c r="AF47" s="17">
        <v>8</v>
      </c>
      <c r="AG47" s="17">
        <v>52.59</v>
      </c>
      <c r="AH47" s="17">
        <v>0.46</v>
      </c>
      <c r="AI47" s="17">
        <v>2.42</v>
      </c>
      <c r="AJ47" s="17">
        <v>0.38</v>
      </c>
      <c r="AK47" s="17">
        <v>5.03</v>
      </c>
      <c r="AL47" s="17">
        <v>0.14000000000000001</v>
      </c>
      <c r="AM47" s="17">
        <v>16.63</v>
      </c>
      <c r="AN47" s="17">
        <v>22.62</v>
      </c>
      <c r="AO47" s="17">
        <v>0.27</v>
      </c>
      <c r="AP47" s="17">
        <v>0.01</v>
      </c>
      <c r="AQ47" s="17">
        <v>100.6</v>
      </c>
      <c r="AR47" s="17">
        <v>85.5</v>
      </c>
      <c r="AS47" s="20">
        <v>0.54475489924217191</v>
      </c>
      <c r="AT47" s="38"/>
      <c r="AU47" s="17">
        <v>0.59</v>
      </c>
      <c r="AV47" s="17">
        <v>0.04</v>
      </c>
      <c r="AW47" s="17">
        <v>0.16</v>
      </c>
      <c r="AX47" s="17">
        <v>0.03</v>
      </c>
      <c r="AY47" s="17">
        <v>0.31</v>
      </c>
      <c r="AZ47" s="17">
        <v>0.06</v>
      </c>
      <c r="BA47" s="17">
        <v>0.13</v>
      </c>
      <c r="BB47" s="17">
        <v>0.44</v>
      </c>
      <c r="BC47" s="17">
        <v>0.03</v>
      </c>
      <c r="BD47" s="17"/>
      <c r="BF47" s="22">
        <v>1.0118343195266273</v>
      </c>
      <c r="BG47" s="22">
        <v>3.6473067264906037E-3</v>
      </c>
    </row>
    <row r="48" spans="1:59" s="16" customFormat="1" ht="15" customHeight="1" x14ac:dyDescent="0.15">
      <c r="A48" s="15" t="s">
        <v>17</v>
      </c>
      <c r="B48" s="18">
        <v>65</v>
      </c>
      <c r="C48" s="21"/>
      <c r="D48" s="17">
        <v>2</v>
      </c>
      <c r="E48" s="17">
        <v>50</v>
      </c>
      <c r="F48" s="17">
        <v>51.16</v>
      </c>
      <c r="G48" s="17">
        <v>0.53</v>
      </c>
      <c r="H48" s="17">
        <v>2.71</v>
      </c>
      <c r="I48" s="17">
        <v>0.17</v>
      </c>
      <c r="J48" s="17">
        <v>6.17</v>
      </c>
      <c r="K48" s="17">
        <v>0.18</v>
      </c>
      <c r="L48" s="17">
        <v>16.690000000000001</v>
      </c>
      <c r="M48" s="17">
        <v>21.3</v>
      </c>
      <c r="N48" s="17">
        <v>0.28000000000000003</v>
      </c>
      <c r="O48" s="19">
        <v>3.0000000000000001E-3</v>
      </c>
      <c r="P48" s="17">
        <v>99.2</v>
      </c>
      <c r="Q48" s="17">
        <v>82.83</v>
      </c>
      <c r="R48" s="20">
        <v>0.1486610878241551</v>
      </c>
      <c r="S48" s="38"/>
      <c r="T48" s="15">
        <v>0.35</v>
      </c>
      <c r="U48" s="15">
        <v>0.03</v>
      </c>
      <c r="V48" s="15">
        <v>0.19</v>
      </c>
      <c r="W48" s="15">
        <v>0.02</v>
      </c>
      <c r="X48" s="15">
        <v>0.21</v>
      </c>
      <c r="Y48" s="15">
        <v>0.04</v>
      </c>
      <c r="Z48" s="15">
        <v>0.24</v>
      </c>
      <c r="AA48" s="15">
        <v>0.43</v>
      </c>
      <c r="AB48" s="15">
        <v>0.03</v>
      </c>
      <c r="AC48" s="15">
        <v>4.0000000000000001E-3</v>
      </c>
      <c r="AD48" s="21"/>
      <c r="AE48" s="17">
        <v>2</v>
      </c>
      <c r="AF48" s="17">
        <v>9</v>
      </c>
      <c r="AG48" s="17">
        <v>51.12</v>
      </c>
      <c r="AH48" s="17">
        <v>0.57999999999999996</v>
      </c>
      <c r="AI48" s="17">
        <v>2.7</v>
      </c>
      <c r="AJ48" s="17">
        <v>0.17</v>
      </c>
      <c r="AK48" s="17">
        <v>6.09</v>
      </c>
      <c r="AL48" s="17">
        <v>0.17</v>
      </c>
      <c r="AM48" s="17">
        <v>16.53</v>
      </c>
      <c r="AN48" s="17">
        <v>21.5</v>
      </c>
      <c r="AO48" s="17">
        <v>0.27</v>
      </c>
      <c r="AP48" s="17">
        <v>2E-3</v>
      </c>
      <c r="AQ48" s="17">
        <v>99.1</v>
      </c>
      <c r="AR48" s="17">
        <v>82.88</v>
      </c>
      <c r="AS48" s="20">
        <v>0.44706579888377057</v>
      </c>
      <c r="AT48" s="38"/>
      <c r="AU48" s="15">
        <v>0.28000000000000003</v>
      </c>
      <c r="AV48" s="15">
        <v>0.02</v>
      </c>
      <c r="AW48" s="15">
        <v>0.26</v>
      </c>
      <c r="AX48" s="15">
        <v>0.01</v>
      </c>
      <c r="AY48" s="15">
        <v>0.27</v>
      </c>
      <c r="AZ48" s="15">
        <v>0.03</v>
      </c>
      <c r="BA48" s="15">
        <v>0.27</v>
      </c>
      <c r="BB48" s="15">
        <v>0.56000000000000005</v>
      </c>
      <c r="BC48" s="15">
        <v>0.03</v>
      </c>
      <c r="BD48" s="15">
        <v>3.0000000000000001E-3</v>
      </c>
      <c r="BF48" s="22">
        <v>1.0006036460219727</v>
      </c>
      <c r="BG48" s="22">
        <v>0.83266646655266308</v>
      </c>
    </row>
    <row r="49" spans="1:59" s="16" customFormat="1" ht="15" customHeight="1" x14ac:dyDescent="0.15">
      <c r="A49" s="5" t="s">
        <v>16</v>
      </c>
      <c r="B49" s="6">
        <v>64</v>
      </c>
      <c r="C49" s="21"/>
      <c r="D49" s="7">
        <v>5</v>
      </c>
      <c r="E49" s="7">
        <v>27</v>
      </c>
      <c r="F49" s="7">
        <v>52.82</v>
      </c>
      <c r="G49" s="7">
        <v>0.25</v>
      </c>
      <c r="H49" s="7">
        <v>2.2799999999999998</v>
      </c>
      <c r="I49" s="7">
        <v>0.13</v>
      </c>
      <c r="J49" s="7">
        <v>5.49</v>
      </c>
      <c r="K49" s="7">
        <v>0.17</v>
      </c>
      <c r="L49" s="7">
        <v>17.190000000000001</v>
      </c>
      <c r="M49" s="7">
        <v>21.32</v>
      </c>
      <c r="N49" s="7">
        <v>0.33</v>
      </c>
      <c r="O49" s="8">
        <v>0.01</v>
      </c>
      <c r="P49" s="7">
        <v>100</v>
      </c>
      <c r="Q49" s="7">
        <v>84.81</v>
      </c>
      <c r="R49" s="35">
        <v>0.39909198119671818</v>
      </c>
      <c r="S49" s="38"/>
      <c r="T49" s="7">
        <v>0.25</v>
      </c>
      <c r="U49" s="7">
        <v>0.03</v>
      </c>
      <c r="V49" s="7">
        <v>0.23</v>
      </c>
      <c r="W49" s="7">
        <v>0.05</v>
      </c>
      <c r="X49" s="7">
        <v>0.39</v>
      </c>
      <c r="Y49" s="7">
        <v>0.05</v>
      </c>
      <c r="Z49" s="7">
        <v>0.65</v>
      </c>
      <c r="AA49" s="7">
        <v>0.89</v>
      </c>
      <c r="AB49" s="7">
        <v>0.04</v>
      </c>
      <c r="AC49" s="7"/>
      <c r="AD49" s="21"/>
      <c r="AE49" s="7">
        <v>4</v>
      </c>
      <c r="AF49" s="7">
        <v>12</v>
      </c>
      <c r="AG49" s="7">
        <v>53.13</v>
      </c>
      <c r="AH49" s="7">
        <v>0.24</v>
      </c>
      <c r="AI49" s="7">
        <v>1.88</v>
      </c>
      <c r="AJ49" s="7">
        <v>0.13</v>
      </c>
      <c r="AK49" s="7">
        <v>5</v>
      </c>
      <c r="AL49" s="7">
        <v>0.15</v>
      </c>
      <c r="AM49" s="7">
        <v>16.72</v>
      </c>
      <c r="AN49" s="7">
        <v>22.01</v>
      </c>
      <c r="AO49" s="7">
        <v>0.32</v>
      </c>
      <c r="AP49" s="7">
        <v>0.01</v>
      </c>
      <c r="AQ49" s="7">
        <v>99.6</v>
      </c>
      <c r="AR49" s="7">
        <v>85.64</v>
      </c>
      <c r="AS49" s="35">
        <v>0.33435588211018985</v>
      </c>
      <c r="AT49" s="38"/>
      <c r="AU49" s="7">
        <v>0.28000000000000003</v>
      </c>
      <c r="AV49" s="7">
        <v>0.02</v>
      </c>
      <c r="AW49" s="7">
        <v>0.11</v>
      </c>
      <c r="AX49" s="7">
        <v>0.06</v>
      </c>
      <c r="AY49" s="7">
        <v>0.22</v>
      </c>
      <c r="AZ49" s="7">
        <v>0.04</v>
      </c>
      <c r="BA49" s="7">
        <v>0.28000000000000003</v>
      </c>
      <c r="BB49" s="7">
        <v>0.41</v>
      </c>
      <c r="BC49" s="7">
        <v>0.04</v>
      </c>
      <c r="BD49" s="7"/>
      <c r="BE49" s="17" t="str">
        <f>IFERROR(ROUND(VLOOKUP($A49,$AE$59:$BE$89,#REF!,FALSE),0),"")</f>
        <v/>
      </c>
      <c r="BF49" s="36">
        <v>1.0097865817710177</v>
      </c>
      <c r="BG49" s="36">
        <v>2.9090907053690054E-3</v>
      </c>
    </row>
    <row r="50" spans="1:59" ht="15" customHeight="1" x14ac:dyDescent="0.15">
      <c r="A50" s="1"/>
      <c r="B50" s="1"/>
      <c r="C50" s="1"/>
      <c r="D50" s="5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5"/>
      <c r="AF50" s="5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5" customHeight="1" x14ac:dyDescent="0.15">
      <c r="A51" s="9" t="s">
        <v>79</v>
      </c>
    </row>
    <row r="52" spans="1:59" ht="15" customHeight="1" x14ac:dyDescent="0.15">
      <c r="A52" s="2" t="s">
        <v>66</v>
      </c>
    </row>
    <row r="53" spans="1:59" ht="15" customHeight="1" x14ac:dyDescent="0.2">
      <c r="A53" s="2" t="s">
        <v>69</v>
      </c>
      <c r="R53" s="39"/>
    </row>
    <row r="54" spans="1:59" ht="15" customHeight="1" x14ac:dyDescent="0.15">
      <c r="A54" s="2" t="s">
        <v>70</v>
      </c>
    </row>
    <row r="55" spans="1:59" ht="15" customHeight="1" x14ac:dyDescent="0.25">
      <c r="A55" s="2" t="s">
        <v>77</v>
      </c>
    </row>
    <row r="57" spans="1:59" ht="14" customHeight="1" x14ac:dyDescent="0.15"/>
    <row r="60" spans="1:59" ht="15" x14ac:dyDescent="0.2">
      <c r="U60" s="40"/>
    </row>
  </sheetData>
  <mergeCells count="4">
    <mergeCell ref="D10:R10"/>
    <mergeCell ref="T10:AC10"/>
    <mergeCell ref="AE10:AS10"/>
    <mergeCell ref="AU10:B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 cpx major elements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SM</cp:lastModifiedBy>
  <dcterms:created xsi:type="dcterms:W3CDTF">2021-06-25T08:43:53Z</dcterms:created>
  <dcterms:modified xsi:type="dcterms:W3CDTF">2022-02-11T22:06:29Z</dcterms:modified>
</cp:coreProperties>
</file>